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kiipo\OneDrive\デスクトップ\ヒアリングシートテンプレ\"/>
    </mc:Choice>
  </mc:AlternateContent>
  <xr:revisionPtr revIDLastSave="0" documentId="13_ncr:1_{6100A329-7940-4C17-A946-2F0574335DD4}" xr6:coauthVersionLast="47" xr6:coauthVersionMax="47" xr10:uidLastSave="{00000000-0000-0000-0000-000000000000}"/>
  <bookViews>
    <workbookView xWindow="28680" yWindow="1290" windowWidth="29040" windowHeight="15720" xr2:uid="{00000000-000D-0000-FFFF-FFFF00000000}"/>
  </bookViews>
  <sheets>
    <sheet name="全部おまかせプラン" sheetId="2" r:id="rId1"/>
    <sheet name="見積概算" sheetId="3" r:id="rId2"/>
    <sheet name="プルダウン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2" l="1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11" i="2"/>
  <c r="L24" i="3"/>
  <c r="L23" i="3"/>
  <c r="L22" i="3"/>
  <c r="L21" i="3"/>
  <c r="L14" i="3"/>
  <c r="K17" i="3"/>
  <c r="I5" i="3"/>
  <c r="H5" i="3"/>
  <c r="C5" i="3"/>
  <c r="L5" i="3" s="1"/>
  <c r="I10" i="3"/>
  <c r="K10" i="3" s="1"/>
  <c r="I11" i="3"/>
  <c r="K11" i="3" s="1"/>
  <c r="I12" i="3"/>
  <c r="I13" i="3"/>
  <c r="I14" i="3"/>
  <c r="K14" i="3" s="1"/>
  <c r="I15" i="3"/>
  <c r="K15" i="3" s="1"/>
  <c r="I16" i="3"/>
  <c r="K16" i="3" s="1"/>
  <c r="I17" i="3"/>
  <c r="I18" i="3"/>
  <c r="K18" i="3" s="1"/>
  <c r="I19" i="3"/>
  <c r="K19" i="3" s="1"/>
  <c r="I20" i="3"/>
  <c r="K20" i="3" s="1"/>
  <c r="H10" i="3"/>
  <c r="H11" i="3"/>
  <c r="H12" i="3"/>
  <c r="H13" i="3"/>
  <c r="H14" i="3"/>
  <c r="H15" i="3"/>
  <c r="H16" i="3"/>
  <c r="H17" i="3"/>
  <c r="H18" i="3"/>
  <c r="H19" i="3"/>
  <c r="H20" i="3"/>
  <c r="C19" i="3"/>
  <c r="L19" i="3" s="1"/>
  <c r="C18" i="3"/>
  <c r="L18" i="3" s="1"/>
  <c r="C17" i="3"/>
  <c r="L17" i="3" s="1"/>
  <c r="C16" i="3"/>
  <c r="L16" i="3" s="1"/>
  <c r="C15" i="3"/>
  <c r="L15" i="3" s="1"/>
  <c r="C14" i="3"/>
  <c r="C13" i="3"/>
  <c r="L13" i="3" s="1"/>
  <c r="C12" i="3"/>
  <c r="L12" i="3" s="1"/>
  <c r="C11" i="3"/>
  <c r="L11" i="3" s="1"/>
  <c r="C10" i="3"/>
  <c r="L10" i="3" s="1"/>
  <c r="H7" i="3"/>
  <c r="H8" i="3"/>
  <c r="H9" i="3"/>
  <c r="H21" i="3"/>
  <c r="H22" i="3"/>
  <c r="H23" i="3"/>
  <c r="H24" i="3"/>
  <c r="H25" i="3"/>
  <c r="I25" i="3"/>
  <c r="K25" i="3" s="1"/>
  <c r="I24" i="3"/>
  <c r="K24" i="3" s="1"/>
  <c r="I23" i="3"/>
  <c r="I22" i="3"/>
  <c r="I21" i="3"/>
  <c r="I9" i="3"/>
  <c r="I8" i="3"/>
  <c r="K8" i="3" s="1"/>
  <c r="I7" i="3"/>
  <c r="K7" i="3" s="1"/>
  <c r="I6" i="3"/>
  <c r="H6" i="3"/>
  <c r="C25" i="3"/>
  <c r="L25" i="3" s="1"/>
  <c r="C24" i="3"/>
  <c r="C23" i="3"/>
  <c r="C22" i="3"/>
  <c r="C21" i="3"/>
  <c r="C20" i="3"/>
  <c r="L20" i="3" s="1"/>
  <c r="C9" i="3"/>
  <c r="L9" i="3" s="1"/>
  <c r="C8" i="3"/>
  <c r="L8" i="3" s="1"/>
  <c r="C7" i="3"/>
  <c r="L7" i="3" s="1"/>
  <c r="C6" i="3"/>
  <c r="L6" i="3" s="1"/>
  <c r="K9" i="3" l="1"/>
  <c r="K21" i="3"/>
  <c r="K22" i="3"/>
  <c r="K13" i="3"/>
  <c r="K23" i="3"/>
  <c r="K12" i="3"/>
  <c r="K5" i="3"/>
  <c r="L26" i="3"/>
  <c r="K6" i="3"/>
  <c r="K26" i="3" s="1"/>
  <c r="A10" i="2" l="1"/>
  <c r="A9" i="2"/>
</calcChain>
</file>

<file path=xl/sharedStrings.xml><?xml version="1.0" encoding="utf-8"?>
<sst xmlns="http://schemas.openxmlformats.org/spreadsheetml/2006/main" count="104" uniqueCount="100">
  <si>
    <t>【注意事項】</t>
  </si>
  <si>
    <t>プラン内容</t>
  </si>
  <si>
    <t>・撮影、ページ構成、ページ画像作成までセットになったプラン</t>
  </si>
  <si>
    <t>※商品ごとに記載してください</t>
  </si>
  <si>
    <t>No.</t>
  </si>
  <si>
    <t>記入例</t>
  </si>
  <si>
    <t>有り</t>
  </si>
  <si>
    <t xml:space="preserve">・ナチュラルメイク
・ダウンスタイル
</t>
  </si>
  <si>
    <t>あり</t>
  </si>
  <si>
    <t>要</t>
  </si>
  <si>
    <t>abcd-1234</t>
    <phoneticPr fontId="1"/>
  </si>
  <si>
    <t>S(22.0～22.5cm)
M(22.5～23.5cm)
L(23.5～24.5cm)
XL(24.5～25.0cm)</t>
    <phoneticPr fontId="1"/>
  </si>
  <si>
    <t>コットン100％</t>
    <phoneticPr fontId="1"/>
  </si>
  <si>
    <t>靴下 3足セット</t>
    <rPh sb="0" eb="2">
      <t>クツシタ</t>
    </rPh>
    <rPh sb="4" eb="5">
      <t>ソク</t>
    </rPh>
    <phoneticPr fontId="1"/>
  </si>
  <si>
    <t>約250g</t>
    <phoneticPr fontId="1"/>
  </si>
  <si>
    <t>ブラック
アイボリー
ベージュ
ネイビー
ホワイト
ピンク
モカ</t>
    <phoneticPr fontId="1"/>
  </si>
  <si>
    <t>【イチオシ内容】
・コットン100％で肌に優しい
・カラーバリエーション 15色 
・コーデに合わせやすい丈感
・伸縮性があり締め付け過ぎない
【サイズ交換対応について】
・サイズ交換の際は、送料片道分を当社負担という旨を記載してください。
※2回目からは購入者が送料負担します
【ご使用・保管に際しての注意点】
・湿気の多い場所での保管は避けてください
・色付きの物と一緒に保管すると、色移りする可能性がありますのでご注意ください
・雨の日にご使用された際は、しっかりと水分をふき取ってから保管してください</t>
    <rPh sb="5" eb="7">
      <t>ナイヨウ</t>
    </rPh>
    <rPh sb="19" eb="20">
      <t>ハダ</t>
    </rPh>
    <rPh sb="21" eb="22">
      <t>ヤサ</t>
    </rPh>
    <rPh sb="39" eb="40">
      <t>ショク</t>
    </rPh>
    <rPh sb="47" eb="48">
      <t>ア</t>
    </rPh>
    <rPh sb="57" eb="60">
      <t>シンシュクセイ</t>
    </rPh>
    <rPh sb="65" eb="66">
      <t>ツ</t>
    </rPh>
    <rPh sb="67" eb="68">
      <t>ス</t>
    </rPh>
    <phoneticPr fontId="1"/>
  </si>
  <si>
    <t>・納品は「画像データ（jpeg）+テキスト（商品説明文など）」となります</t>
    <phoneticPr fontId="1"/>
  </si>
  <si>
    <t>単価</t>
    <rPh sb="0" eb="2">
      <t>タンカ</t>
    </rPh>
    <phoneticPr fontId="4"/>
  </si>
  <si>
    <t>注文数量</t>
    <rPh sb="0" eb="2">
      <t>チュウモン</t>
    </rPh>
    <rPh sb="2" eb="4">
      <t>スウリョウ</t>
    </rPh>
    <phoneticPr fontId="4"/>
  </si>
  <si>
    <t>整理番号</t>
    <rPh sb="0" eb="4">
      <t>セイリバンゴウ</t>
    </rPh>
    <phoneticPr fontId="1"/>
  </si>
  <si>
    <t>プラン①</t>
    <phoneticPr fontId="1"/>
  </si>
  <si>
    <t>プラン②</t>
    <phoneticPr fontId="1"/>
  </si>
  <si>
    <t>プラン③</t>
    <phoneticPr fontId="1"/>
  </si>
  <si>
    <t>プラン④</t>
    <phoneticPr fontId="1"/>
  </si>
  <si>
    <t>プラン⑤</t>
  </si>
  <si>
    <t>プラン⑥</t>
  </si>
  <si>
    <t>プラン⑦</t>
  </si>
  <si>
    <t>プラン⑧</t>
  </si>
  <si>
    <t>プラン⑨</t>
  </si>
  <si>
    <t>プラン⑩</t>
  </si>
  <si>
    <t>プラン</t>
    <phoneticPr fontId="1"/>
  </si>
  <si>
    <t>【単品】楽天・その他モール用</t>
  </si>
  <si>
    <t>【単品】楽天・その他モール用</t>
    <phoneticPr fontId="1"/>
  </si>
  <si>
    <t>【単品】楽天・その他モール用＋リサイズ</t>
    <phoneticPr fontId="1"/>
  </si>
  <si>
    <t>【単品】Amazon用</t>
    <rPh sb="1" eb="3">
      <t>タンピン</t>
    </rPh>
    <phoneticPr fontId="1"/>
  </si>
  <si>
    <t>【単品】Amazon用＋リサイズ</t>
    <phoneticPr fontId="1"/>
  </si>
  <si>
    <t>【単品】Amazon用 A⁺込みパック</t>
    <phoneticPr fontId="1"/>
  </si>
  <si>
    <t>【単品】Amazon用 A⁺込みパック+リサイズ</t>
    <phoneticPr fontId="1"/>
  </si>
  <si>
    <t>【単品】Amazon用+楽天・その他モール用</t>
    <phoneticPr fontId="1"/>
  </si>
  <si>
    <t>単価</t>
    <rPh sb="0" eb="2">
      <t>タンカ</t>
    </rPh>
    <phoneticPr fontId="1"/>
  </si>
  <si>
    <t>基準枚数</t>
    <rPh sb="0" eb="2">
      <t>キジュン</t>
    </rPh>
    <rPh sb="2" eb="4">
      <t>マイスウ</t>
    </rPh>
    <phoneticPr fontId="1"/>
  </si>
  <si>
    <t>リサイズ</t>
    <phoneticPr fontId="1"/>
  </si>
  <si>
    <t>リサイズ
枚数</t>
    <rPh sb="5" eb="7">
      <t>マイスウ</t>
    </rPh>
    <phoneticPr fontId="4"/>
  </si>
  <si>
    <t>プラン⑪</t>
    <phoneticPr fontId="1"/>
  </si>
  <si>
    <t>プラン⑫</t>
    <phoneticPr fontId="1"/>
  </si>
  <si>
    <t>プラン⑬</t>
    <phoneticPr fontId="1"/>
  </si>
  <si>
    <t>プラン⑭</t>
    <phoneticPr fontId="1"/>
  </si>
  <si>
    <t>プラン⑮</t>
    <phoneticPr fontId="1"/>
  </si>
  <si>
    <t>プラン⑯</t>
    <phoneticPr fontId="1"/>
  </si>
  <si>
    <t>プラン⑰</t>
    <phoneticPr fontId="1"/>
  </si>
  <si>
    <t>プラン⑱</t>
    <phoneticPr fontId="1"/>
  </si>
  <si>
    <t>プラン⑲</t>
    <phoneticPr fontId="1"/>
  </si>
  <si>
    <t>プラン⑳</t>
    <phoneticPr fontId="1"/>
  </si>
  <si>
    <t>合計納品枚数</t>
    <rPh sb="0" eb="2">
      <t>ゴウケイ</t>
    </rPh>
    <rPh sb="2" eb="6">
      <t>ノウヒンマイスウ</t>
    </rPh>
    <phoneticPr fontId="4"/>
  </si>
  <si>
    <t>概算合計</t>
    <rPh sb="0" eb="4">
      <t>ガイサンゴウケイ</t>
    </rPh>
    <phoneticPr fontId="1"/>
  </si>
  <si>
    <t>※オレンジ：手入力</t>
    <rPh sb="6" eb="9">
      <t>テニュウリョク</t>
    </rPh>
    <phoneticPr fontId="1"/>
  </si>
  <si>
    <t>サンプル</t>
    <phoneticPr fontId="1"/>
  </si>
  <si>
    <t>基準枚数
・Amazon：7枚
・Amazon A⁺込：12枚
・楽天その他：10枚</t>
    <rPh sb="0" eb="4">
      <t>キジュンマイスウ</t>
    </rPh>
    <rPh sb="14" eb="15">
      <t>マイ</t>
    </rPh>
    <rPh sb="26" eb="27">
      <t>コ</t>
    </rPh>
    <rPh sb="30" eb="31">
      <t>マイ</t>
    </rPh>
    <rPh sb="33" eb="35">
      <t>ラクテン</t>
    </rPh>
    <rPh sb="37" eb="38">
      <t>タ</t>
    </rPh>
    <rPh sb="41" eb="42">
      <t>マイ</t>
    </rPh>
    <phoneticPr fontId="4"/>
  </si>
  <si>
    <t>※グレー・イエロー：自動</t>
    <phoneticPr fontId="1"/>
  </si>
  <si>
    <r>
      <t xml:space="preserve">プラン
</t>
    </r>
    <r>
      <rPr>
        <b/>
        <sz val="10"/>
        <color rgb="FFFF0000"/>
        <rFont val="メイリオ"/>
        <family val="3"/>
        <charset val="128"/>
      </rPr>
      <t>*プルダウン</t>
    </r>
    <phoneticPr fontId="1"/>
  </si>
  <si>
    <t>https://item.rakuten.co.jp/●●●●
https://www.amazon.co.jp/●●●●</t>
    <phoneticPr fontId="1"/>
  </si>
  <si>
    <r>
      <t xml:space="preserve">全部おまかせプラン
</t>
    </r>
    <r>
      <rPr>
        <b/>
        <sz val="8"/>
        <color theme="1"/>
        <rFont val="メイリオ"/>
        <family val="3"/>
        <charset val="128"/>
      </rPr>
      <t>※リストからご選択ください</t>
    </r>
    <rPh sb="17" eb="19">
      <t>センタク</t>
    </rPh>
    <phoneticPr fontId="4"/>
  </si>
  <si>
    <r>
      <t xml:space="preserve">モデル数量
・全身 ：条件により変動
</t>
    </r>
    <r>
      <rPr>
        <sz val="8"/>
        <color theme="1"/>
        <rFont val="メイリオ"/>
        <family val="3"/>
        <charset val="128"/>
      </rPr>
      <t>※必要数量を「半角数字」入力ください。</t>
    </r>
    <rPh sb="3" eb="5">
      <t>スウリョウ</t>
    </rPh>
    <rPh sb="7" eb="9">
      <t>ゼンシン</t>
    </rPh>
    <rPh sb="11" eb="13">
      <t>ジョウケン</t>
    </rPh>
    <rPh sb="16" eb="18">
      <t>ヘンドウ</t>
    </rPh>
    <phoneticPr fontId="4"/>
  </si>
  <si>
    <r>
      <t xml:space="preserve">追加枚数
・追加：2,280円/枚
</t>
    </r>
    <r>
      <rPr>
        <sz val="8"/>
        <color theme="1"/>
        <rFont val="メイリオ"/>
        <family val="3"/>
        <charset val="128"/>
      </rPr>
      <t>※プラン別の基準枚数以上で注文する場合、追加必要枚数を「半角数字」で入力ください。</t>
    </r>
    <rPh sb="0" eb="4">
      <t>ツイカマイスウ</t>
    </rPh>
    <rPh sb="6" eb="8">
      <t>ツイカ</t>
    </rPh>
    <rPh sb="14" eb="15">
      <t>エン</t>
    </rPh>
    <rPh sb="16" eb="17">
      <t>マイ</t>
    </rPh>
    <rPh sb="22" eb="23">
      <t>ベツ</t>
    </rPh>
    <rPh sb="24" eb="28">
      <t>キジュンマイスウ</t>
    </rPh>
    <rPh sb="28" eb="30">
      <t>イジョウ</t>
    </rPh>
    <rPh sb="31" eb="33">
      <t>チュウモン</t>
    </rPh>
    <rPh sb="35" eb="37">
      <t>バアイ</t>
    </rPh>
    <rPh sb="38" eb="45">
      <t>ツイカヒツヨウ</t>
    </rPh>
    <rPh sb="46" eb="50">
      <t>ハンカクスウジ</t>
    </rPh>
    <rPh sb="52" eb="54">
      <t>ニュウリョク</t>
    </rPh>
    <phoneticPr fontId="4"/>
  </si>
  <si>
    <r>
      <rPr>
        <b/>
        <sz val="13"/>
        <color theme="1"/>
        <rFont val="メイリオ"/>
        <family val="3"/>
        <charset val="128"/>
      </rPr>
      <t xml:space="preserve">商品名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3"/>
        <color theme="1"/>
        <rFont val="メイリオ"/>
        <family val="3"/>
        <charset val="128"/>
      </rPr>
      <t xml:space="preserve">
</t>
    </r>
    <r>
      <rPr>
        <b/>
        <sz val="10"/>
        <color theme="1"/>
        <rFont val="メイリオ"/>
        <family val="3"/>
        <charset val="128"/>
      </rPr>
      <t>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・名称および品名</t>
    </r>
    <rPh sb="5" eb="7">
      <t>ヒッス</t>
    </rPh>
    <phoneticPr fontId="1"/>
  </si>
  <si>
    <r>
      <t xml:space="preserve">商品品番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0"/>
        <color theme="1"/>
        <rFont val="メイリオ"/>
        <family val="3"/>
        <charset val="128"/>
      </rPr>
      <t xml:space="preserve">
（記載形式は自由）</t>
    </r>
    <phoneticPr fontId="1"/>
  </si>
  <si>
    <r>
      <rPr>
        <b/>
        <sz val="13"/>
        <color theme="1"/>
        <rFont val="メイリオ"/>
        <family val="3"/>
        <charset val="128"/>
      </rPr>
      <t xml:space="preserve">サイズ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0"/>
        <color theme="1"/>
        <rFont val="メイリオ"/>
        <family val="3"/>
        <charset val="128"/>
      </rPr>
      <t xml:space="preserve">
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・商品ページ画像、商品説明文に反映されますので正確にご記入ください
・図(写真)の添付推奨</t>
    </r>
    <rPh sb="61" eb="63">
      <t>スイショウ</t>
    </rPh>
    <phoneticPr fontId="1"/>
  </si>
  <si>
    <r>
      <rPr>
        <b/>
        <sz val="13"/>
        <color theme="1"/>
        <rFont val="メイリオ"/>
        <family val="3"/>
        <charset val="128"/>
      </rPr>
      <t xml:space="preserve">素材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0"/>
        <color theme="1"/>
        <rFont val="メイリオ"/>
        <family val="3"/>
        <charset val="128"/>
      </rPr>
      <t xml:space="preserve">
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・繊維製品の場合、質量割合（％）もご記入ください
・商品ページ画像、商品説明文に反映されますので正確にご記入ください</t>
    </r>
    <phoneticPr fontId="1"/>
  </si>
  <si>
    <r>
      <rPr>
        <b/>
        <sz val="13"/>
        <color theme="1"/>
        <rFont val="メイリオ"/>
        <family val="3"/>
        <charset val="128"/>
      </rPr>
      <t xml:space="preserve">重量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0"/>
        <color theme="1"/>
        <rFont val="メイリオ"/>
        <family val="3"/>
        <charset val="128"/>
      </rPr>
      <t xml:space="preserve">
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・商品ページ画像、商品説明文に反映されますので正確にご記入ください</t>
    </r>
    <phoneticPr fontId="1"/>
  </si>
  <si>
    <r>
      <rPr>
        <b/>
        <sz val="13"/>
        <color theme="1"/>
        <rFont val="メイリオ"/>
        <family val="3"/>
        <charset val="128"/>
      </rPr>
      <t xml:space="preserve">商品の特徴や必須情報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0"/>
        <color theme="1"/>
        <rFont val="メイリオ"/>
        <family val="3"/>
        <charset val="128"/>
      </rPr>
      <t xml:space="preserve">
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・商品のイチオシポイント
・必ず商品ページに表記しておきたい情報</t>
    </r>
    <phoneticPr fontId="1"/>
  </si>
  <si>
    <r>
      <rPr>
        <b/>
        <sz val="13"/>
        <color theme="1"/>
        <rFont val="メイリオ"/>
        <family val="3"/>
        <charset val="128"/>
      </rPr>
      <t xml:space="preserve">同様の商品を扱っている
競合ショップのURL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・レビュー100件以上推奨
　※レビュー件数が100未満の場合は2～3店舗分のご記入お願いします</t>
    </r>
    <rPh sb="53" eb="55">
      <t>ミマン</t>
    </rPh>
    <rPh sb="64" eb="65">
      <t>ブン</t>
    </rPh>
    <phoneticPr fontId="1"/>
  </si>
  <si>
    <r>
      <t xml:space="preserve">参考にしたいページ
デザインURL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3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・こちらのデザインを参考に作成致します。
　※作成するプランに沿ったモール内商品URLでご記入下さい。
例：Amazon用商品ページ希望→Amazonでの参考デザインURL</t>
    </r>
    <rPh sb="32" eb="34">
      <t>サンコウ</t>
    </rPh>
    <rPh sb="35" eb="38">
      <t>サクセイイタ</t>
    </rPh>
    <rPh sb="45" eb="47">
      <t>サクセイ</t>
    </rPh>
    <rPh sb="53" eb="54">
      <t>ソ</t>
    </rPh>
    <rPh sb="59" eb="60">
      <t>ナイ</t>
    </rPh>
    <rPh sb="60" eb="62">
      <t>ショウヒン</t>
    </rPh>
    <rPh sb="67" eb="69">
      <t>キニュウ</t>
    </rPh>
    <rPh sb="69" eb="70">
      <t>クダ</t>
    </rPh>
    <rPh sb="74" eb="75">
      <t>レイ</t>
    </rPh>
    <rPh sb="82" eb="83">
      <t>ヨウ</t>
    </rPh>
    <rPh sb="83" eb="85">
      <t>ショウヒン</t>
    </rPh>
    <rPh sb="88" eb="90">
      <t>キボウ</t>
    </rPh>
    <rPh sb="99" eb="101">
      <t>サンコウ</t>
    </rPh>
    <phoneticPr fontId="1"/>
  </si>
  <si>
    <r>
      <t xml:space="preserve">既に自社で販売している
場合のURL
</t>
    </r>
    <r>
      <rPr>
        <b/>
        <sz val="10"/>
        <color rgb="FFFF0000"/>
        <rFont val="メイリオ"/>
        <family val="3"/>
        <charset val="128"/>
      </rPr>
      <t>*必須</t>
    </r>
    <phoneticPr fontId="1"/>
  </si>
  <si>
    <r>
      <t xml:space="preserve">備考
</t>
    </r>
    <r>
      <rPr>
        <b/>
        <sz val="10"/>
        <color theme="1"/>
        <rFont val="メイリオ"/>
        <family val="3"/>
        <charset val="128"/>
      </rPr>
      <t>（記載形式は自由）</t>
    </r>
    <phoneticPr fontId="1"/>
  </si>
  <si>
    <t>・商品の特徴や訴求画像は、人気カラーのアイボリー、ベージュ、を軸に撮影をしてください。
・イメージカットは、それぞれ2カラーで1枚ずつお願い致します</t>
    <rPh sb="1" eb="3">
      <t>ショウヒン</t>
    </rPh>
    <rPh sb="4" eb="6">
      <t>トクチョウ</t>
    </rPh>
    <rPh sb="7" eb="9">
      <t>ソキュウ</t>
    </rPh>
    <rPh sb="9" eb="11">
      <t>ガゾウ</t>
    </rPh>
    <rPh sb="13" eb="15">
      <t>ニンキ</t>
    </rPh>
    <rPh sb="31" eb="32">
      <t>ジク</t>
    </rPh>
    <rPh sb="33" eb="35">
      <t>サツエイ</t>
    </rPh>
    <rPh sb="65" eb="66">
      <t>マイ</t>
    </rPh>
    <rPh sb="69" eb="70">
      <t>ネガ</t>
    </rPh>
    <rPh sb="71" eb="72">
      <t>イタ</t>
    </rPh>
    <phoneticPr fontId="1"/>
  </si>
  <si>
    <r>
      <t xml:space="preserve">モデルの必要有無②
</t>
    </r>
    <r>
      <rPr>
        <b/>
        <sz val="10"/>
        <color theme="1"/>
        <rFont val="メイリオ"/>
        <family val="3"/>
        <charset val="128"/>
      </rPr>
      <t xml:space="preserve">（記載形式は自由）
※全身・パーツのイメージ情報を記入してください。
</t>
    </r>
    <r>
      <rPr>
        <sz val="10"/>
        <color theme="1"/>
        <rFont val="メイリオ"/>
        <family val="3"/>
        <charset val="128"/>
      </rPr>
      <t>※画像貼り付け推奨</t>
    </r>
    <rPh sb="21" eb="23">
      <t>ゼンシン</t>
    </rPh>
    <rPh sb="32" eb="34">
      <t>ジョウホウ</t>
    </rPh>
    <rPh sb="35" eb="37">
      <t>キニュウ</t>
    </rPh>
    <rPh sb="46" eb="48">
      <t>ガゾウ</t>
    </rPh>
    <rPh sb="48" eb="49">
      <t>ハ</t>
    </rPh>
    <rPh sb="50" eb="51">
      <t>ツ</t>
    </rPh>
    <rPh sb="52" eb="54">
      <t>スイショウ</t>
    </rPh>
    <phoneticPr fontId="1"/>
  </si>
  <si>
    <r>
      <t xml:space="preserve">ヘアメイクイメージ
</t>
    </r>
    <r>
      <rPr>
        <b/>
        <sz val="10"/>
        <color theme="1"/>
        <rFont val="メイリオ"/>
        <family val="3"/>
        <charset val="128"/>
      </rPr>
      <t>（記載形式は自由）</t>
    </r>
    <r>
      <rPr>
        <b/>
        <sz val="13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*画像やURL貼り付け推奨</t>
    </r>
    <rPh sb="31" eb="33">
      <t>スイショウ</t>
    </rPh>
    <phoneticPr fontId="1"/>
  </si>
  <si>
    <t>女性全身</t>
  </si>
  <si>
    <r>
      <rPr>
        <b/>
        <sz val="13"/>
        <color theme="1"/>
        <rFont val="メイリオ"/>
        <family val="3"/>
        <charset val="128"/>
      </rPr>
      <t xml:space="preserve">カラー/モデル(型番)/パターン
</t>
    </r>
    <r>
      <rPr>
        <b/>
        <sz val="10"/>
        <color rgb="FFFF0000"/>
        <rFont val="メイリオ"/>
        <family val="3"/>
        <charset val="128"/>
      </rPr>
      <t>＊必須</t>
    </r>
    <r>
      <rPr>
        <b/>
        <sz val="13"/>
        <color theme="1"/>
        <rFont val="メイリオ"/>
        <family val="3"/>
        <charset val="128"/>
      </rPr>
      <t xml:space="preserve">
</t>
    </r>
    <r>
      <rPr>
        <b/>
        <sz val="10"/>
        <color theme="1"/>
        <rFont val="メイリオ"/>
        <family val="3"/>
        <charset val="128"/>
      </rPr>
      <t>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・商品ページに掲載する全てのカラー/モデル(型番)/パターン名をご記入ください
・商品ページ画像、商品説明文に反映されますので正確にご記入ください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※販売予定カラー/モデル(型番)/パターンをご記入ください</t>
    </r>
    <rPh sb="8" eb="10">
      <t>カタバン</t>
    </rPh>
    <rPh sb="18" eb="20">
      <t>ヒッス</t>
    </rPh>
    <rPh sb="22" eb="26">
      <t>キサイケイシキ</t>
    </rPh>
    <rPh sb="27" eb="29">
      <t>ジユウ</t>
    </rPh>
    <rPh sb="53" eb="55">
      <t>カタバン</t>
    </rPh>
    <rPh sb="77" eb="79">
      <t>ガゾウ</t>
    </rPh>
    <rPh sb="80" eb="85">
      <t>ショウヒンセツメイブン</t>
    </rPh>
    <rPh sb="119" eb="121">
      <t>カタバン</t>
    </rPh>
    <phoneticPr fontId="1"/>
  </si>
  <si>
    <t>《全部おまかせプラン》ヒアリングシート</t>
    <phoneticPr fontId="1"/>
  </si>
  <si>
    <t>※全ての項目に記入をお願いします（サイズやカラー等、該当項目がない商品の場合は「なし」とご記入下さい）</t>
    <rPh sb="45" eb="47">
      <t>キニュウ</t>
    </rPh>
    <rPh sb="47" eb="48">
      <t>クダ</t>
    </rPh>
    <phoneticPr fontId="1"/>
  </si>
  <si>
    <t>【基本用語説明】</t>
  </si>
  <si>
    <r>
      <t>◆</t>
    </r>
    <r>
      <rPr>
        <b/>
        <sz val="11"/>
        <color theme="1"/>
        <rFont val="Meiryo UI"/>
        <family val="3"/>
        <charset val="128"/>
      </rPr>
      <t>ヒアリングシート</t>
    </r>
    <r>
      <rPr>
        <sz val="11"/>
        <color theme="1"/>
        <rFont val="Meiryo UI"/>
        <family val="3"/>
        <charset val="128"/>
      </rPr>
      <t>⇒お客様との打ち合わせ時に使用するシートです。</t>
    </r>
  </si>
  <si>
    <r>
      <t>◆</t>
    </r>
    <r>
      <rPr>
        <b/>
        <sz val="11"/>
        <color theme="1"/>
        <rFont val="Meiryo UI"/>
        <family val="3"/>
        <charset val="128"/>
      </rPr>
      <t>撮影指示書</t>
    </r>
    <r>
      <rPr>
        <sz val="11"/>
        <color theme="1"/>
        <rFont val="Meiryo UI"/>
        <family val="3"/>
        <charset val="128"/>
      </rPr>
      <t>⇒ヒアリングシートで確認した内容をもとに、カメラマンへ撮影の具体的な指示を伝えるためのシートです。</t>
    </r>
  </si>
  <si>
    <r>
      <t>◆</t>
    </r>
    <r>
      <rPr>
        <b/>
        <sz val="11"/>
        <color theme="1"/>
        <rFont val="Meiryo UI"/>
        <family val="3"/>
        <charset val="128"/>
      </rPr>
      <t>サムネイル画像</t>
    </r>
    <r>
      <rPr>
        <sz val="11"/>
        <color theme="1"/>
        <rFont val="Meiryo UI"/>
        <family val="3"/>
        <charset val="128"/>
      </rPr>
      <t>⇒商品ページのトップに表示され、最初に目に入る画像です。</t>
    </r>
  </si>
  <si>
    <r>
      <t>◆</t>
    </r>
    <r>
      <rPr>
        <b/>
        <sz val="11"/>
        <color theme="1"/>
        <rFont val="Meiryo UI"/>
        <family val="3"/>
        <charset val="128"/>
      </rPr>
      <t>画像サイズ</t>
    </r>
    <r>
      <rPr>
        <sz val="11"/>
        <color theme="1"/>
        <rFont val="Meiryo UI"/>
        <family val="3"/>
        <charset val="128"/>
      </rPr>
      <t>⇒画像の解像度を示す数値で、ピクセル（画素）単位で表されます。</t>
    </r>
  </si>
  <si>
    <r>
      <t>◆</t>
    </r>
    <r>
      <rPr>
        <b/>
        <sz val="11"/>
        <color theme="1"/>
        <rFont val="Meiryo UI"/>
        <family val="3"/>
        <charset val="128"/>
      </rPr>
      <t>イメージカット</t>
    </r>
    <r>
      <rPr>
        <sz val="11"/>
        <color theme="1"/>
        <rFont val="Meiryo UI"/>
        <family val="3"/>
        <charset val="128"/>
      </rPr>
      <t>⇒備品、全身モデル、パーツモデルを用いた商品が実際に使用されているシーンを表現した写真です。※ベース料金に対して＋2,280円/納品時データで算出します</t>
    </r>
    <rPh sb="58" eb="60">
      <t>リョウキン</t>
    </rPh>
    <rPh sb="61" eb="62">
      <t>タイ</t>
    </rPh>
    <phoneticPr fontId="1"/>
  </si>
  <si>
    <r>
      <rPr>
        <b/>
        <sz val="13"/>
        <color theme="1"/>
        <rFont val="メイリオ"/>
        <family val="3"/>
        <charset val="128"/>
      </rPr>
      <t xml:space="preserve">モデルの必要有無①
</t>
    </r>
    <r>
      <rPr>
        <b/>
        <sz val="10"/>
        <color rgb="FFFF0000"/>
        <rFont val="メイリオ"/>
        <family val="3"/>
        <charset val="128"/>
      </rPr>
      <t>*プルダウン</t>
    </r>
    <r>
      <rPr>
        <sz val="10"/>
        <color theme="1"/>
        <rFont val="メイリオ"/>
        <family val="3"/>
        <charset val="128"/>
      </rPr>
      <t xml:space="preserve">
</t>
    </r>
    <r>
      <rPr>
        <sz val="10"/>
        <color rgb="FFFF0000"/>
        <rFont val="メイリオ"/>
        <family val="3"/>
        <charset val="128"/>
      </rPr>
      <t>・モデル撮影は別途料金が発生します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11"/>
        <color theme="1"/>
        <rFont val="メイリオ"/>
        <family val="3"/>
        <charset val="128"/>
      </rPr>
      <t>・条件により、価格が変動し別途料金が発生します</t>
    </r>
    <phoneticPr fontId="1"/>
  </si>
  <si>
    <r>
      <t xml:space="preserve">ヘアメイク
</t>
    </r>
    <r>
      <rPr>
        <b/>
        <sz val="10"/>
        <color rgb="FFFF0000"/>
        <rFont val="メイリオ"/>
        <family val="3"/>
        <charset val="128"/>
      </rPr>
      <t>*プルダウン</t>
    </r>
    <r>
      <rPr>
        <b/>
        <sz val="13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*条件により、価格が変動し別途料金が発生します</t>
    </r>
    <phoneticPr fontId="1"/>
  </si>
  <si>
    <r>
      <t xml:space="preserve">衣装提供
</t>
    </r>
    <r>
      <rPr>
        <b/>
        <sz val="10"/>
        <color rgb="FFFF0000"/>
        <rFont val="メイリオ"/>
        <family val="3"/>
        <charset val="128"/>
      </rPr>
      <t>*プルダウン</t>
    </r>
    <r>
      <rPr>
        <b/>
        <sz val="13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*モデルに着用いただきたい衣装がある場合は選択してください
*撮影後返却します</t>
    </r>
    <r>
      <rPr>
        <b/>
        <sz val="13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*衣装提供がない場合、コーデ料金が別途加算されます</t>
    </r>
    <phoneticPr fontId="1"/>
  </si>
  <si>
    <r>
      <rPr>
        <b/>
        <sz val="13"/>
        <color theme="1"/>
        <rFont val="メイリオ"/>
        <family val="3"/>
        <charset val="128"/>
      </rPr>
      <t xml:space="preserve">アイロン掛け
</t>
    </r>
    <r>
      <rPr>
        <b/>
        <sz val="10"/>
        <color rgb="FFFF0000"/>
        <rFont val="メイリオ"/>
        <family val="3"/>
        <charset val="128"/>
      </rPr>
      <t>*プルダウン</t>
    </r>
    <r>
      <rPr>
        <b/>
        <sz val="13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*提供衣装も対象です
*300円/1アイテムにつき
（3カラーの場合、300円×3）</t>
    </r>
    <phoneticPr fontId="1"/>
  </si>
  <si>
    <r>
      <t xml:space="preserve">合計金額(税込)
</t>
    </r>
    <r>
      <rPr>
        <sz val="8"/>
        <color theme="1"/>
        <rFont val="メイリオ"/>
        <family val="3"/>
        <charset val="128"/>
      </rPr>
      <t>※全身モデル・ヘアメイク・衣装・アイロン対応料金は含まれておりません。</t>
    </r>
    <rPh sb="0" eb="2">
      <t>ゴウケイ</t>
    </rPh>
    <rPh sb="2" eb="4">
      <t>キンガク</t>
    </rPh>
    <rPh sb="5" eb="7">
      <t>ゼイコ</t>
    </rPh>
    <phoneticPr fontId="4"/>
  </si>
  <si>
    <t>※全身モデル・ヘアメイク・衣装・アイロン対応料金は含まれておりません。</t>
    <phoneticPr fontId="1"/>
  </si>
  <si>
    <r>
      <t xml:space="preserve">モデル数量
・パーツ単位：2,000円
</t>
    </r>
    <r>
      <rPr>
        <sz val="8"/>
        <color theme="1"/>
        <rFont val="メイリオ"/>
        <family val="3"/>
        <charset val="128"/>
      </rPr>
      <t>※必要数量を「半角数字」入力ください。
例：月額3商品で、「手」「足」「頭」などそれぞれ1パーツずつ追加したい場合は、3パーツ追加となります。</t>
    </r>
    <rPh sb="3" eb="5">
      <t>スウリョウ</t>
    </rPh>
    <rPh sb="10" eb="12">
      <t>タンイ</t>
    </rPh>
    <rPh sb="18" eb="19">
      <t>エン</t>
    </rPh>
    <rPh sb="50" eb="51">
      <t>テ</t>
    </rPh>
    <rPh sb="53" eb="54">
      <t>アシ</t>
    </rPh>
    <rPh sb="56" eb="57">
      <t>アタマ</t>
    </rPh>
    <phoneticPr fontId="4"/>
  </si>
  <si>
    <r>
      <t xml:space="preserve">イメージ数量
・イメージ：2,280円/枚
</t>
    </r>
    <r>
      <rPr>
        <sz val="8"/>
        <color theme="1"/>
        <rFont val="メイリオ"/>
        <family val="3"/>
        <charset val="128"/>
      </rPr>
      <t>※備品・セット・モデルを使用したカットが対象です。
※必要数量を「半角数字」入力ください。</t>
    </r>
    <rPh sb="4" eb="6">
      <t>スウリョウ</t>
    </rPh>
    <rPh sb="18" eb="19">
      <t>エン</t>
    </rPh>
    <rPh sb="20" eb="21">
      <t>マイ</t>
    </rPh>
    <rPh sb="23" eb="25">
      <t>ビヒン</t>
    </rPh>
    <rPh sb="34" eb="36">
      <t>シヨウ</t>
    </rPh>
    <rPh sb="42" eb="44">
      <t>タイショウ</t>
    </rPh>
    <rPh sb="49" eb="53">
      <t>ヒツヨウスウリョウ</t>
    </rPh>
    <rPh sb="55" eb="59">
      <t>ハンカクスウジ</t>
    </rPh>
    <rPh sb="60" eb="62">
      <t>ニュウリョク</t>
    </rPh>
    <phoneticPr fontId="4"/>
  </si>
  <si>
    <r>
      <t>『【バズフォト】ヒアリングシート_〇〇株式会社(貴社名)_全部おまかせプラン.xlsx』</t>
    </r>
    <r>
      <rPr>
        <b/>
        <sz val="10"/>
        <color rgb="FFFF0000"/>
        <rFont val="メイリオ"/>
        <family val="3"/>
        <charset val="128"/>
      </rPr>
      <t>で保存し、ご提出ください</t>
    </r>
    <rPh sb="24" eb="26">
      <t>キシャ</t>
    </rPh>
    <phoneticPr fontId="1"/>
  </si>
  <si>
    <r>
      <t xml:space="preserve">納品の画像サイズ（横×縦）
</t>
    </r>
    <r>
      <rPr>
        <b/>
        <sz val="10"/>
        <color rgb="FFFF3300"/>
        <rFont val="メイリオ"/>
        <family val="3"/>
        <charset val="128"/>
      </rPr>
      <t>*必須</t>
    </r>
    <r>
      <rPr>
        <b/>
        <sz val="13"/>
        <color rgb="FF000000"/>
        <rFont val="メイリオ"/>
        <family val="3"/>
        <charset val="128"/>
      </rPr>
      <t xml:space="preserve">
</t>
    </r>
    <r>
      <rPr>
        <sz val="8"/>
        <color rgb="FF000000"/>
        <rFont val="メイリオ"/>
        <family val="3"/>
        <charset val="128"/>
      </rPr>
      <t>・横～×縦～でご記入ください。</t>
    </r>
    <phoneticPr fontId="1"/>
  </si>
  <si>
    <t>サムネイル画像⇒横1500×縦1500px
サムネイル以外の商品画像⇒横1000×縦1500px</t>
    <phoneticPr fontId="1"/>
  </si>
  <si>
    <r>
      <t xml:space="preserve">販売モール
</t>
    </r>
    <r>
      <rPr>
        <b/>
        <sz val="11"/>
        <color rgb="FFFF0000"/>
        <rFont val="メイリオ"/>
        <family val="3"/>
        <charset val="128"/>
      </rPr>
      <t>*必須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（Amazon、楽天市場、ヤフーショッピングなど）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</si>
</sst>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Calibri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Calibri"/>
      <family val="2"/>
      <scheme val="minor"/>
    </font>
    <font>
      <sz val="8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3"/>
      <color rgb="FFFF0000"/>
      <name val="メイリオ"/>
      <family val="3"/>
      <charset val="128"/>
    </font>
    <font>
      <b/>
      <sz val="13"/>
      <color rgb="FF00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u/>
      <sz val="11"/>
      <color rgb="FF000000"/>
      <name val="メイリオ"/>
      <family val="3"/>
      <charset val="128"/>
    </font>
    <font>
      <sz val="10"/>
      <color rgb="FF434343"/>
      <name val="メイリオ"/>
      <family val="3"/>
      <charset val="128"/>
    </font>
    <font>
      <sz val="13"/>
      <color rgb="FF1A1918"/>
      <name val="メイリオ"/>
      <family val="3"/>
      <charset val="128"/>
    </font>
    <font>
      <b/>
      <sz val="13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0"/>
      <color rgb="FFFF330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8"/>
      <color rgb="FF000000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D9D9D9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medium">
        <color indexed="64"/>
      </top>
      <bottom/>
      <diagonal/>
    </border>
    <border>
      <left style="medium">
        <color indexed="64"/>
      </left>
      <right style="hair">
        <color theme="1"/>
      </right>
      <top/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medium">
        <color indexed="64"/>
      </top>
      <bottom/>
      <diagonal/>
    </border>
    <border>
      <left style="hair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medium">
        <color indexed="64"/>
      </left>
      <right/>
      <top/>
      <bottom style="hair">
        <color theme="1"/>
      </bottom>
      <diagonal/>
    </border>
    <border>
      <left style="hair">
        <color theme="1"/>
      </left>
      <right style="medium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medium">
        <color indexed="64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medium">
        <color indexed="64"/>
      </bottom>
      <diagonal/>
    </border>
    <border>
      <left style="hair">
        <color theme="1"/>
      </left>
      <right/>
      <top style="medium">
        <color indexed="64"/>
      </top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medium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thin">
        <color indexed="64"/>
      </bottom>
      <diagonal/>
    </border>
    <border>
      <left style="hair">
        <color theme="1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4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8" fontId="6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38" fontId="5" fillId="0" borderId="2" xfId="1" applyFont="1" applyBorder="1">
      <alignment vertical="center"/>
    </xf>
    <xf numFmtId="38" fontId="6" fillId="6" borderId="2" xfId="1" applyFont="1" applyFill="1" applyBorder="1">
      <alignment vertical="center"/>
    </xf>
    <xf numFmtId="38" fontId="5" fillId="0" borderId="6" xfId="1" applyFont="1" applyBorder="1">
      <alignment vertical="center"/>
    </xf>
    <xf numFmtId="38" fontId="6" fillId="6" borderId="6" xfId="1" applyFont="1" applyFill="1" applyBorder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8" borderId="12" xfId="0" applyFont="1" applyFill="1" applyBorder="1" applyAlignment="1">
      <alignment horizontal="right" vertical="center"/>
    </xf>
    <xf numFmtId="38" fontId="6" fillId="5" borderId="8" xfId="1" applyFont="1" applyFill="1" applyBorder="1">
      <alignment vertical="center"/>
    </xf>
    <xf numFmtId="38" fontId="6" fillId="5" borderId="9" xfId="1" applyFont="1" applyFill="1" applyBorder="1">
      <alignment vertical="center"/>
    </xf>
    <xf numFmtId="38" fontId="6" fillId="5" borderId="2" xfId="1" applyFont="1" applyFill="1" applyBorder="1">
      <alignment vertical="center"/>
    </xf>
    <xf numFmtId="38" fontId="6" fillId="5" borderId="6" xfId="1" applyFont="1" applyFill="1" applyBorder="1">
      <alignment vertical="center"/>
    </xf>
    <xf numFmtId="38" fontId="6" fillId="7" borderId="10" xfId="1" applyFont="1" applyFill="1" applyBorder="1">
      <alignment vertical="center"/>
    </xf>
    <xf numFmtId="38" fontId="6" fillId="7" borderId="3" xfId="1" applyFont="1" applyFill="1" applyBorder="1">
      <alignment vertical="center"/>
    </xf>
    <xf numFmtId="38" fontId="6" fillId="7" borderId="11" xfId="1" applyFont="1" applyFill="1" applyBorder="1">
      <alignment vertical="center"/>
    </xf>
    <xf numFmtId="38" fontId="6" fillId="7" borderId="7" xfId="1" applyFont="1" applyFill="1" applyBorder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25" xfId="0" applyFont="1" applyFill="1" applyBorder="1" applyAlignment="1">
      <alignment horizontal="left" vertical="top" wrapText="1"/>
    </xf>
    <xf numFmtId="0" fontId="17" fillId="2" borderId="26" xfId="0" applyFont="1" applyFill="1" applyBorder="1" applyAlignment="1">
      <alignment horizontal="left" vertical="top" wrapText="1"/>
    </xf>
    <xf numFmtId="0" fontId="5" fillId="2" borderId="26" xfId="0" applyFont="1" applyFill="1" applyBorder="1" applyAlignment="1">
      <alignment horizontal="left" vertical="top" wrapText="1"/>
    </xf>
    <xf numFmtId="0" fontId="13" fillId="2" borderId="26" xfId="0" applyFont="1" applyFill="1" applyBorder="1" applyAlignment="1">
      <alignment vertical="top" wrapText="1"/>
    </xf>
    <xf numFmtId="0" fontId="17" fillId="2" borderId="27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0" fontId="18" fillId="3" borderId="28" xfId="0" applyFont="1" applyFill="1" applyBorder="1" applyAlignment="1">
      <alignment horizontal="center" vertical="top"/>
    </xf>
    <xf numFmtId="0" fontId="15" fillId="3" borderId="23" xfId="0" applyFont="1" applyFill="1" applyBorder="1" applyAlignment="1">
      <alignment vertical="top" wrapText="1"/>
    </xf>
    <xf numFmtId="0" fontId="6" fillId="4" borderId="23" xfId="0" applyFont="1" applyFill="1" applyBorder="1" applyAlignment="1">
      <alignment vertical="top" wrapText="1"/>
    </xf>
    <xf numFmtId="0" fontId="15" fillId="3" borderId="24" xfId="0" applyFont="1" applyFill="1" applyBorder="1" applyAlignment="1">
      <alignment vertical="top" wrapText="1"/>
    </xf>
    <xf numFmtId="0" fontId="5" fillId="0" borderId="29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5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vertical="center" wrapText="1"/>
    </xf>
    <xf numFmtId="0" fontId="21" fillId="0" borderId="32" xfId="0" applyFont="1" applyBorder="1" applyAlignment="1">
      <alignment vertical="center"/>
    </xf>
    <xf numFmtId="0" fontId="15" fillId="0" borderId="32" xfId="0" applyFont="1" applyBorder="1" applyAlignment="1">
      <alignment vertical="center" wrapText="1"/>
    </xf>
    <xf numFmtId="0" fontId="6" fillId="0" borderId="32" xfId="0" applyFont="1" applyBorder="1" applyAlignment="1">
      <alignment vertical="center"/>
    </xf>
    <xf numFmtId="0" fontId="20" fillId="0" borderId="32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9" borderId="34" xfId="0" applyFont="1" applyFill="1" applyBorder="1" applyAlignment="1">
      <alignment vertical="center"/>
    </xf>
    <xf numFmtId="38" fontId="5" fillId="9" borderId="35" xfId="1" applyFont="1" applyFill="1" applyBorder="1" applyAlignment="1">
      <alignment horizontal="center" vertical="center" wrapText="1"/>
    </xf>
    <xf numFmtId="38" fontId="5" fillId="9" borderId="35" xfId="1" applyFont="1" applyFill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38" fontId="5" fillId="9" borderId="37" xfId="1" applyFont="1" applyFill="1" applyBorder="1" applyAlignment="1">
      <alignment horizontal="center" vertical="center" wrapText="1"/>
    </xf>
    <xf numFmtId="38" fontId="5" fillId="9" borderId="34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18" xfId="0" applyFont="1" applyBorder="1" applyAlignment="1">
      <alignment vertical="center"/>
    </xf>
    <xf numFmtId="0" fontId="5" fillId="0" borderId="19" xfId="0" applyFont="1" applyBorder="1" applyAlignment="1">
      <alignment horizontal="left" vertical="center" wrapText="1"/>
    </xf>
    <xf numFmtId="38" fontId="5" fillId="0" borderId="19" xfId="1" applyFont="1" applyBorder="1">
      <alignment vertical="center"/>
    </xf>
    <xf numFmtId="38" fontId="6" fillId="5" borderId="19" xfId="1" applyFont="1" applyFill="1" applyBorder="1">
      <alignment vertical="center"/>
    </xf>
    <xf numFmtId="38" fontId="6" fillId="6" borderId="19" xfId="1" applyFont="1" applyFill="1" applyBorder="1">
      <alignment vertical="center"/>
    </xf>
    <xf numFmtId="38" fontId="6" fillId="5" borderId="20" xfId="1" applyFont="1" applyFill="1" applyBorder="1">
      <alignment vertical="center"/>
    </xf>
    <xf numFmtId="38" fontId="6" fillId="7" borderId="21" xfId="1" applyFont="1" applyFill="1" applyBorder="1">
      <alignment vertical="center"/>
    </xf>
    <xf numFmtId="38" fontId="6" fillId="7" borderId="22" xfId="1" applyFont="1" applyFill="1" applyBorder="1">
      <alignment vertical="center"/>
    </xf>
    <xf numFmtId="0" fontId="9" fillId="4" borderId="38" xfId="0" applyFont="1" applyFill="1" applyBorder="1" applyAlignment="1">
      <alignment vertical="center"/>
    </xf>
    <xf numFmtId="0" fontId="6" fillId="4" borderId="39" xfId="0" applyFont="1" applyFill="1" applyBorder="1" applyAlignment="1">
      <alignment horizontal="left" vertical="center" wrapText="1"/>
    </xf>
    <xf numFmtId="38" fontId="6" fillId="4" borderId="39" xfId="1" applyFont="1" applyFill="1" applyBorder="1">
      <alignment vertical="center"/>
    </xf>
    <xf numFmtId="38" fontId="6" fillId="4" borderId="40" xfId="1" applyFont="1" applyFill="1" applyBorder="1">
      <alignment vertical="center"/>
    </xf>
    <xf numFmtId="38" fontId="6" fillId="4" borderId="41" xfId="1" applyFont="1" applyFill="1" applyBorder="1">
      <alignment vertical="center"/>
    </xf>
    <xf numFmtId="38" fontId="6" fillId="4" borderId="42" xfId="1" applyFont="1" applyFill="1" applyBorder="1">
      <alignment vertical="center"/>
    </xf>
    <xf numFmtId="0" fontId="6" fillId="8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7" fillId="8" borderId="0" xfId="0" applyFont="1" applyFill="1" applyAlignment="1">
      <alignment vertical="center"/>
    </xf>
    <xf numFmtId="0" fontId="15" fillId="10" borderId="23" xfId="0" applyFont="1" applyFill="1" applyBorder="1" applyAlignment="1">
      <alignment vertical="top" wrapText="1"/>
    </xf>
    <xf numFmtId="0" fontId="6" fillId="8" borderId="1" xfId="0" applyFont="1" applyFill="1" applyBorder="1" applyAlignment="1">
      <alignment vertical="center"/>
    </xf>
    <xf numFmtId="0" fontId="5" fillId="2" borderId="27" xfId="0" applyFont="1" applyFill="1" applyBorder="1" applyAlignment="1">
      <alignment horizontal="left" vertical="top" wrapText="1"/>
    </xf>
    <xf numFmtId="0" fontId="15" fillId="3" borderId="28" xfId="0" applyFont="1" applyFill="1" applyBorder="1" applyAlignment="1">
      <alignment vertical="top" wrapText="1"/>
    </xf>
    <xf numFmtId="0" fontId="15" fillId="10" borderId="28" xfId="0" applyFont="1" applyFill="1" applyBorder="1" applyAlignment="1">
      <alignment vertical="top" wrapText="1"/>
    </xf>
    <xf numFmtId="0" fontId="15" fillId="10" borderId="24" xfId="0" applyFont="1" applyFill="1" applyBorder="1" applyAlignment="1">
      <alignment vertical="top" wrapText="1"/>
    </xf>
    <xf numFmtId="0" fontId="15" fillId="10" borderId="43" xfId="0" applyFont="1" applyFill="1" applyBorder="1" applyAlignment="1">
      <alignment vertical="top" wrapText="1"/>
    </xf>
    <xf numFmtId="0" fontId="6" fillId="8" borderId="32" xfId="0" applyFont="1" applyFill="1" applyBorder="1" applyAlignment="1">
      <alignment vertical="center"/>
    </xf>
    <xf numFmtId="0" fontId="15" fillId="10" borderId="44" xfId="0" applyFont="1" applyFill="1" applyBorder="1" applyAlignment="1">
      <alignment vertical="top" wrapText="1"/>
    </xf>
    <xf numFmtId="0" fontId="15" fillId="10" borderId="45" xfId="0" applyFont="1" applyFill="1" applyBorder="1" applyAlignment="1">
      <alignment vertical="top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3" fillId="2" borderId="46" xfId="0" applyFont="1" applyFill="1" applyBorder="1" applyAlignment="1">
      <alignment vertical="top" wrapText="1"/>
    </xf>
    <xf numFmtId="0" fontId="6" fillId="0" borderId="47" xfId="0" applyFont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6" fillId="4" borderId="49" xfId="0" applyFont="1" applyFill="1" applyBorder="1" applyAlignment="1">
      <alignment vertical="top" wrapText="1"/>
    </xf>
    <xf numFmtId="0" fontId="8" fillId="8" borderId="13" xfId="0" applyFont="1" applyFill="1" applyBorder="1" applyAlignment="1">
      <alignment horizontal="right" vertical="center" wrapText="1"/>
    </xf>
    <xf numFmtId="38" fontId="5" fillId="7" borderId="14" xfId="0" applyNumberFormat="1" applyFont="1" applyFill="1" applyBorder="1" applyAlignment="1">
      <alignment horizontal="right" vertical="center"/>
    </xf>
    <xf numFmtId="0" fontId="5" fillId="7" borderId="15" xfId="0" applyFont="1" applyFill="1" applyBorder="1" applyAlignment="1">
      <alignment horizontal="right" vertical="center"/>
    </xf>
    <xf numFmtId="38" fontId="5" fillId="7" borderId="16" xfId="1" applyFont="1" applyFill="1" applyBorder="1" applyAlignment="1">
      <alignment horizontal="right" vertical="center"/>
    </xf>
    <xf numFmtId="38" fontId="5" fillId="7" borderId="17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016"/>
  <sheetViews>
    <sheetView showGridLines="0" tabSelected="1" topLeftCell="M1" zoomScale="70" zoomScaleNormal="70" workbookViewId="0">
      <pane ySplit="7" topLeftCell="A8" activePane="bottomLeft" state="frozen"/>
      <selection pane="bottomLeft" activeCell="Q8" sqref="Q8"/>
    </sheetView>
  </sheetViews>
  <sheetFormatPr defaultColWidth="14.42578125" defaultRowHeight="15" customHeight="1" x14ac:dyDescent="0.25"/>
  <cols>
    <col min="1" max="1" width="7.85546875" style="3" customWidth="1"/>
    <col min="2" max="2" width="22.85546875" style="3" customWidth="1"/>
    <col min="3" max="4" width="24.85546875" style="3" customWidth="1"/>
    <col min="5" max="5" width="13.28515625" style="3" bestFit="1" customWidth="1"/>
    <col min="6" max="6" width="31.28515625" style="3" customWidth="1"/>
    <col min="7" max="7" width="21.28515625" style="3" customWidth="1"/>
    <col min="8" max="8" width="26.7109375" style="3" customWidth="1"/>
    <col min="9" max="9" width="21.85546875" style="3" customWidth="1"/>
    <col min="10" max="10" width="66.5703125" style="3" bestFit="1" customWidth="1"/>
    <col min="11" max="11" width="36.7109375" style="24" customWidth="1"/>
    <col min="12" max="12" width="42" style="24" bestFit="1" customWidth="1"/>
    <col min="13" max="13" width="35.7109375" style="24" bestFit="1" customWidth="1"/>
    <col min="14" max="14" width="35.7109375" style="24" customWidth="1"/>
    <col min="15" max="15" width="42.7109375" style="24" customWidth="1"/>
    <col min="16" max="17" width="23.7109375" style="3" customWidth="1"/>
    <col min="18" max="18" width="18.42578125" style="3" customWidth="1"/>
    <col min="19" max="19" width="23.42578125" style="3" bestFit="1" customWidth="1"/>
    <col min="20" max="20" width="26.28515625" style="3" customWidth="1"/>
    <col min="21" max="21" width="22.42578125" style="3" customWidth="1"/>
    <col min="22" max="33" width="8.7109375" style="3" customWidth="1"/>
    <col min="34" max="16384" width="14.42578125" style="3"/>
  </cols>
  <sheetData>
    <row r="1" spans="1:33" ht="19.5" customHeight="1" x14ac:dyDescent="0.25">
      <c r="A1" s="21" t="s">
        <v>80</v>
      </c>
      <c r="B1" s="21"/>
      <c r="C1" s="21"/>
      <c r="D1" s="21"/>
      <c r="E1" s="21"/>
      <c r="F1" s="22"/>
      <c r="G1" s="23" t="s">
        <v>0</v>
      </c>
      <c r="H1" s="21"/>
      <c r="I1" s="24"/>
      <c r="K1" s="93" t="s">
        <v>82</v>
      </c>
      <c r="P1" s="21"/>
      <c r="Q1" s="21"/>
      <c r="T1" s="24"/>
      <c r="U1" s="24"/>
    </row>
    <row r="2" spans="1:33" ht="19.5" customHeight="1" x14ac:dyDescent="0.25">
      <c r="A2" s="25" t="s">
        <v>1</v>
      </c>
      <c r="B2" s="21"/>
      <c r="C2" s="21"/>
      <c r="D2" s="21"/>
      <c r="E2" s="21"/>
      <c r="G2" s="27" t="s">
        <v>81</v>
      </c>
      <c r="H2" s="21"/>
      <c r="K2" s="94" t="s">
        <v>83</v>
      </c>
      <c r="P2" s="21"/>
      <c r="Q2" s="21"/>
    </row>
    <row r="3" spans="1:33" ht="19.5" customHeight="1" x14ac:dyDescent="0.25">
      <c r="A3" s="26" t="s">
        <v>2</v>
      </c>
      <c r="B3" s="21"/>
      <c r="C3" s="21"/>
      <c r="D3" s="21"/>
      <c r="E3" s="21"/>
      <c r="G3" s="28" t="s">
        <v>3</v>
      </c>
      <c r="H3" s="21"/>
      <c r="K3" s="94" t="s">
        <v>84</v>
      </c>
      <c r="P3" s="21"/>
      <c r="Q3" s="21"/>
    </row>
    <row r="4" spans="1:33" ht="19.5" customHeight="1" x14ac:dyDescent="0.25">
      <c r="A4" s="26" t="s">
        <v>17</v>
      </c>
      <c r="B4" s="21"/>
      <c r="C4" s="21"/>
      <c r="D4" s="21"/>
      <c r="E4" s="21"/>
      <c r="F4" s="27"/>
      <c r="G4" s="92"/>
      <c r="H4" s="21"/>
      <c r="J4" s="28"/>
      <c r="K4" s="94" t="s">
        <v>85</v>
      </c>
      <c r="P4" s="21"/>
      <c r="Q4" s="21"/>
    </row>
    <row r="5" spans="1:33" ht="24.75" x14ac:dyDescent="0.25">
      <c r="A5" s="26"/>
      <c r="B5" s="21"/>
      <c r="C5" s="21"/>
      <c r="D5" s="21"/>
      <c r="E5" s="21"/>
      <c r="F5" s="27"/>
      <c r="G5" s="27" t="s">
        <v>96</v>
      </c>
      <c r="H5" s="21"/>
      <c r="J5" s="28"/>
      <c r="K5" s="94" t="s">
        <v>86</v>
      </c>
      <c r="P5" s="21"/>
      <c r="Q5" s="21"/>
    </row>
    <row r="6" spans="1:33" ht="25.5" thickBot="1" x14ac:dyDescent="0.3">
      <c r="A6" s="26"/>
      <c r="B6" s="21"/>
      <c r="C6" s="21"/>
      <c r="D6" s="21"/>
      <c r="E6" s="21"/>
      <c r="F6" s="27"/>
      <c r="G6" s="27"/>
      <c r="H6" s="21"/>
      <c r="J6" s="28"/>
      <c r="K6" s="94" t="s">
        <v>87</v>
      </c>
      <c r="P6" s="21"/>
      <c r="Q6" s="21"/>
    </row>
    <row r="7" spans="1:33" s="35" customFormat="1" ht="189" thickBot="1" x14ac:dyDescent="0.3">
      <c r="A7" s="29" t="s">
        <v>4</v>
      </c>
      <c r="B7" s="30" t="s">
        <v>60</v>
      </c>
      <c r="C7" s="31" t="s">
        <v>65</v>
      </c>
      <c r="D7" s="31" t="s">
        <v>99</v>
      </c>
      <c r="E7" s="30" t="s">
        <v>66</v>
      </c>
      <c r="F7" s="31" t="s">
        <v>79</v>
      </c>
      <c r="G7" s="31" t="s">
        <v>67</v>
      </c>
      <c r="H7" s="31" t="s">
        <v>68</v>
      </c>
      <c r="I7" s="31" t="s">
        <v>69</v>
      </c>
      <c r="J7" s="31" t="s">
        <v>70</v>
      </c>
      <c r="K7" s="31" t="s">
        <v>71</v>
      </c>
      <c r="L7" s="30" t="s">
        <v>72</v>
      </c>
      <c r="M7" s="32" t="s">
        <v>73</v>
      </c>
      <c r="N7" s="95" t="s">
        <v>97</v>
      </c>
      <c r="O7" s="33" t="s">
        <v>74</v>
      </c>
      <c r="P7" s="29" t="s">
        <v>88</v>
      </c>
      <c r="Q7" s="30" t="s">
        <v>76</v>
      </c>
      <c r="R7" s="30" t="s">
        <v>89</v>
      </c>
      <c r="S7" s="30" t="s">
        <v>77</v>
      </c>
      <c r="T7" s="30" t="s">
        <v>90</v>
      </c>
      <c r="U7" s="84" t="s">
        <v>91</v>
      </c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312" customHeight="1" thickBot="1" x14ac:dyDescent="0.3">
      <c r="A8" s="36" t="s">
        <v>5</v>
      </c>
      <c r="B8" s="37" t="s">
        <v>32</v>
      </c>
      <c r="C8" s="37" t="s">
        <v>13</v>
      </c>
      <c r="D8" s="37"/>
      <c r="E8" s="37" t="s">
        <v>10</v>
      </c>
      <c r="F8" s="37" t="s">
        <v>15</v>
      </c>
      <c r="G8" s="37" t="s">
        <v>11</v>
      </c>
      <c r="H8" s="37" t="s">
        <v>12</v>
      </c>
      <c r="I8" s="37" t="s">
        <v>14</v>
      </c>
      <c r="J8" s="37" t="s">
        <v>16</v>
      </c>
      <c r="K8" s="38" t="s">
        <v>61</v>
      </c>
      <c r="L8" s="38" t="s">
        <v>61</v>
      </c>
      <c r="M8" s="38" t="s">
        <v>61</v>
      </c>
      <c r="N8" s="98" t="s">
        <v>98</v>
      </c>
      <c r="O8" s="39" t="s">
        <v>75</v>
      </c>
      <c r="P8" s="85" t="s">
        <v>78</v>
      </c>
      <c r="Q8" s="30" t="s">
        <v>76</v>
      </c>
      <c r="R8" s="37" t="s">
        <v>6</v>
      </c>
      <c r="S8" s="37" t="s">
        <v>7</v>
      </c>
      <c r="T8" s="37" t="s">
        <v>8</v>
      </c>
      <c r="U8" s="39" t="s">
        <v>9</v>
      </c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</row>
    <row r="9" spans="1:33" ht="83.25" customHeight="1" x14ac:dyDescent="0.25">
      <c r="A9" s="40">
        <f t="shared" ref="A9:A28" si="0">ROW()-7</f>
        <v>2</v>
      </c>
      <c r="B9" s="82"/>
      <c r="C9" s="41"/>
      <c r="D9" s="41"/>
      <c r="E9" s="42"/>
      <c r="F9" s="42"/>
      <c r="G9" s="42"/>
      <c r="H9" s="42"/>
      <c r="I9" s="42"/>
      <c r="J9" s="43"/>
      <c r="K9" s="41"/>
      <c r="L9" s="44"/>
      <c r="M9" s="41"/>
      <c r="N9" s="96"/>
      <c r="O9" s="45"/>
      <c r="P9" s="86"/>
      <c r="Q9" s="83"/>
      <c r="R9" s="82"/>
      <c r="S9" s="82"/>
      <c r="T9" s="82"/>
      <c r="U9" s="87"/>
    </row>
    <row r="10" spans="1:33" ht="83.25" customHeight="1" x14ac:dyDescent="0.25">
      <c r="A10" s="40">
        <f t="shared" si="0"/>
        <v>3</v>
      </c>
      <c r="B10" s="82"/>
      <c r="C10" s="41"/>
      <c r="D10" s="41"/>
      <c r="E10" s="42"/>
      <c r="F10" s="42"/>
      <c r="G10" s="42"/>
      <c r="H10" s="42"/>
      <c r="I10" s="42"/>
      <c r="J10" s="46"/>
      <c r="K10" s="41"/>
      <c r="L10" s="41"/>
      <c r="M10" s="41"/>
      <c r="N10" s="96"/>
      <c r="O10" s="45"/>
      <c r="P10" s="86"/>
      <c r="Q10" s="83"/>
      <c r="R10" s="82"/>
      <c r="S10" s="82"/>
      <c r="T10" s="82"/>
      <c r="U10" s="87"/>
    </row>
    <row r="11" spans="1:33" ht="83.25" customHeight="1" x14ac:dyDescent="0.25">
      <c r="A11" s="40">
        <f t="shared" si="0"/>
        <v>4</v>
      </c>
      <c r="B11" s="82"/>
      <c r="C11" s="41"/>
      <c r="D11" s="41"/>
      <c r="E11" s="42"/>
      <c r="F11" s="42"/>
      <c r="G11" s="42"/>
      <c r="H11" s="42"/>
      <c r="I11" s="42"/>
      <c r="J11" s="46"/>
      <c r="K11" s="41"/>
      <c r="L11" s="41"/>
      <c r="M11" s="41"/>
      <c r="N11" s="96"/>
      <c r="O11" s="45"/>
      <c r="P11" s="86"/>
      <c r="Q11" s="83"/>
      <c r="R11" s="82"/>
      <c r="S11" s="82"/>
      <c r="T11" s="82"/>
      <c r="U11" s="87"/>
    </row>
    <row r="12" spans="1:33" ht="83.25" customHeight="1" x14ac:dyDescent="0.25">
      <c r="A12" s="40">
        <f t="shared" si="0"/>
        <v>5</v>
      </c>
      <c r="B12" s="82"/>
      <c r="C12" s="41"/>
      <c r="D12" s="41"/>
      <c r="E12" s="42"/>
      <c r="F12" s="42"/>
      <c r="G12" s="42"/>
      <c r="H12" s="42"/>
      <c r="I12" s="42"/>
      <c r="J12" s="46"/>
      <c r="K12" s="41"/>
      <c r="L12" s="41"/>
      <c r="M12" s="41"/>
      <c r="N12" s="96"/>
      <c r="O12" s="45"/>
      <c r="P12" s="86"/>
      <c r="Q12" s="83"/>
      <c r="R12" s="82"/>
      <c r="S12" s="82"/>
      <c r="T12" s="82"/>
      <c r="U12" s="87"/>
    </row>
    <row r="13" spans="1:33" ht="83.25" customHeight="1" x14ac:dyDescent="0.25">
      <c r="A13" s="40">
        <f t="shared" si="0"/>
        <v>6</v>
      </c>
      <c r="B13" s="82"/>
      <c r="C13" s="41"/>
      <c r="D13" s="41"/>
      <c r="E13" s="42"/>
      <c r="F13" s="42"/>
      <c r="G13" s="42"/>
      <c r="H13" s="42"/>
      <c r="I13" s="42"/>
      <c r="J13" s="46"/>
      <c r="K13" s="41"/>
      <c r="L13" s="41"/>
      <c r="M13" s="41"/>
      <c r="N13" s="96"/>
      <c r="O13" s="45"/>
      <c r="P13" s="86"/>
      <c r="Q13" s="83"/>
      <c r="R13" s="82"/>
      <c r="S13" s="82"/>
      <c r="T13" s="82"/>
      <c r="U13" s="87"/>
    </row>
    <row r="14" spans="1:33" ht="83.25" customHeight="1" x14ac:dyDescent="0.25">
      <c r="A14" s="40">
        <f t="shared" si="0"/>
        <v>7</v>
      </c>
      <c r="B14" s="82"/>
      <c r="C14" s="41"/>
      <c r="D14" s="41"/>
      <c r="E14" s="42"/>
      <c r="F14" s="42"/>
      <c r="G14" s="42"/>
      <c r="H14" s="42"/>
      <c r="I14" s="42"/>
      <c r="J14" s="46"/>
      <c r="K14" s="41"/>
      <c r="L14" s="41"/>
      <c r="M14" s="41"/>
      <c r="N14" s="96"/>
      <c r="O14" s="45"/>
      <c r="P14" s="86"/>
      <c r="Q14" s="83"/>
      <c r="R14" s="82"/>
      <c r="S14" s="82"/>
      <c r="T14" s="82"/>
      <c r="U14" s="87"/>
    </row>
    <row r="15" spans="1:33" ht="83.25" customHeight="1" x14ac:dyDescent="0.25">
      <c r="A15" s="40">
        <f t="shared" si="0"/>
        <v>8</v>
      </c>
      <c r="B15" s="82"/>
      <c r="C15" s="41"/>
      <c r="D15" s="41"/>
      <c r="E15" s="42"/>
      <c r="F15" s="42"/>
      <c r="G15" s="42"/>
      <c r="H15" s="42"/>
      <c r="I15" s="42"/>
      <c r="J15" s="46"/>
      <c r="K15" s="41"/>
      <c r="L15" s="41"/>
      <c r="M15" s="41"/>
      <c r="N15" s="96"/>
      <c r="O15" s="45"/>
      <c r="P15" s="86"/>
      <c r="Q15" s="83"/>
      <c r="R15" s="82"/>
      <c r="S15" s="82"/>
      <c r="T15" s="82"/>
      <c r="U15" s="87"/>
    </row>
    <row r="16" spans="1:33" ht="83.25" customHeight="1" x14ac:dyDescent="0.25">
      <c r="A16" s="40">
        <f t="shared" si="0"/>
        <v>9</v>
      </c>
      <c r="B16" s="82"/>
      <c r="C16" s="41"/>
      <c r="D16" s="41"/>
      <c r="E16" s="42"/>
      <c r="F16" s="42"/>
      <c r="G16" s="42"/>
      <c r="H16" s="42"/>
      <c r="I16" s="42"/>
      <c r="J16" s="46"/>
      <c r="K16" s="41"/>
      <c r="L16" s="41"/>
      <c r="M16" s="41"/>
      <c r="N16" s="96"/>
      <c r="O16" s="45"/>
      <c r="P16" s="86"/>
      <c r="Q16" s="83"/>
      <c r="R16" s="82"/>
      <c r="S16" s="82"/>
      <c r="T16" s="82"/>
      <c r="U16" s="87"/>
    </row>
    <row r="17" spans="1:21" ht="83.25" customHeight="1" x14ac:dyDescent="0.25">
      <c r="A17" s="40">
        <f t="shared" si="0"/>
        <v>10</v>
      </c>
      <c r="B17" s="82"/>
      <c r="C17" s="41"/>
      <c r="D17" s="41"/>
      <c r="E17" s="42"/>
      <c r="F17" s="42"/>
      <c r="G17" s="42"/>
      <c r="H17" s="42"/>
      <c r="I17" s="42"/>
      <c r="J17" s="46"/>
      <c r="K17" s="41"/>
      <c r="L17" s="41"/>
      <c r="M17" s="41"/>
      <c r="N17" s="96"/>
      <c r="O17" s="45"/>
      <c r="P17" s="86"/>
      <c r="Q17" s="83"/>
      <c r="R17" s="82"/>
      <c r="S17" s="82"/>
      <c r="T17" s="82"/>
      <c r="U17" s="87"/>
    </row>
    <row r="18" spans="1:21" ht="83.25" customHeight="1" x14ac:dyDescent="0.25">
      <c r="A18" s="40">
        <f t="shared" si="0"/>
        <v>11</v>
      </c>
      <c r="B18" s="82"/>
      <c r="C18" s="41"/>
      <c r="D18" s="41"/>
      <c r="E18" s="42"/>
      <c r="F18" s="42"/>
      <c r="G18" s="42"/>
      <c r="H18" s="42"/>
      <c r="I18" s="42"/>
      <c r="J18" s="46"/>
      <c r="K18" s="41"/>
      <c r="L18" s="41"/>
      <c r="M18" s="41"/>
      <c r="N18" s="96"/>
      <c r="O18" s="45"/>
      <c r="P18" s="86"/>
      <c r="Q18" s="83"/>
      <c r="R18" s="82"/>
      <c r="S18" s="82"/>
      <c r="T18" s="82"/>
      <c r="U18" s="87"/>
    </row>
    <row r="19" spans="1:21" ht="83.25" customHeight="1" x14ac:dyDescent="0.25">
      <c r="A19" s="40">
        <f t="shared" si="0"/>
        <v>12</v>
      </c>
      <c r="B19" s="82"/>
      <c r="C19" s="41"/>
      <c r="D19" s="41"/>
      <c r="E19" s="42"/>
      <c r="F19" s="42"/>
      <c r="G19" s="42"/>
      <c r="H19" s="42"/>
      <c r="I19" s="42"/>
      <c r="J19" s="46"/>
      <c r="K19" s="41"/>
      <c r="L19" s="41"/>
      <c r="M19" s="41"/>
      <c r="N19" s="96"/>
      <c r="O19" s="45"/>
      <c r="P19" s="86"/>
      <c r="Q19" s="83"/>
      <c r="R19" s="82"/>
      <c r="S19" s="82"/>
      <c r="T19" s="82"/>
      <c r="U19" s="87"/>
    </row>
    <row r="20" spans="1:21" ht="83.25" customHeight="1" x14ac:dyDescent="0.25">
      <c r="A20" s="40">
        <f t="shared" si="0"/>
        <v>13</v>
      </c>
      <c r="B20" s="82"/>
      <c r="C20" s="41"/>
      <c r="D20" s="41"/>
      <c r="E20" s="42"/>
      <c r="F20" s="42"/>
      <c r="G20" s="42"/>
      <c r="H20" s="42"/>
      <c r="I20" s="42"/>
      <c r="J20" s="46"/>
      <c r="K20" s="41"/>
      <c r="L20" s="41"/>
      <c r="M20" s="41"/>
      <c r="N20" s="96"/>
      <c r="O20" s="45"/>
      <c r="P20" s="86"/>
      <c r="Q20" s="83"/>
      <c r="R20" s="82"/>
      <c r="S20" s="82"/>
      <c r="T20" s="82"/>
      <c r="U20" s="87"/>
    </row>
    <row r="21" spans="1:21" ht="83.25" customHeight="1" x14ac:dyDescent="0.25">
      <c r="A21" s="40">
        <f t="shared" si="0"/>
        <v>14</v>
      </c>
      <c r="B21" s="82"/>
      <c r="C21" s="41"/>
      <c r="D21" s="41"/>
      <c r="E21" s="42"/>
      <c r="F21" s="42"/>
      <c r="G21" s="42"/>
      <c r="H21" s="42"/>
      <c r="I21" s="42"/>
      <c r="J21" s="46"/>
      <c r="K21" s="41"/>
      <c r="L21" s="41"/>
      <c r="M21" s="41"/>
      <c r="N21" s="96"/>
      <c r="O21" s="45"/>
      <c r="P21" s="86"/>
      <c r="Q21" s="83"/>
      <c r="R21" s="82"/>
      <c r="S21" s="82"/>
      <c r="T21" s="82"/>
      <c r="U21" s="87"/>
    </row>
    <row r="22" spans="1:21" ht="83.25" customHeight="1" x14ac:dyDescent="0.25">
      <c r="A22" s="40">
        <f t="shared" si="0"/>
        <v>15</v>
      </c>
      <c r="B22" s="82"/>
      <c r="C22" s="41"/>
      <c r="D22" s="41"/>
      <c r="E22" s="42"/>
      <c r="F22" s="42"/>
      <c r="G22" s="42"/>
      <c r="H22" s="42"/>
      <c r="I22" s="42"/>
      <c r="J22" s="46"/>
      <c r="K22" s="41"/>
      <c r="L22" s="41"/>
      <c r="M22" s="41"/>
      <c r="N22" s="96"/>
      <c r="O22" s="45"/>
      <c r="P22" s="86"/>
      <c r="Q22" s="83"/>
      <c r="R22" s="82"/>
      <c r="S22" s="82"/>
      <c r="T22" s="82"/>
      <c r="U22" s="87"/>
    </row>
    <row r="23" spans="1:21" ht="83.25" customHeight="1" x14ac:dyDescent="0.25">
      <c r="A23" s="40">
        <f t="shared" si="0"/>
        <v>16</v>
      </c>
      <c r="B23" s="82"/>
      <c r="C23" s="41"/>
      <c r="D23" s="41"/>
      <c r="E23" s="42"/>
      <c r="F23" s="42"/>
      <c r="G23" s="42"/>
      <c r="H23" s="42"/>
      <c r="I23" s="42"/>
      <c r="J23" s="46"/>
      <c r="K23" s="41"/>
      <c r="L23" s="41"/>
      <c r="M23" s="41"/>
      <c r="N23" s="96"/>
      <c r="O23" s="45"/>
      <c r="P23" s="86"/>
      <c r="Q23" s="83"/>
      <c r="R23" s="82"/>
      <c r="S23" s="82"/>
      <c r="T23" s="82"/>
      <c r="U23" s="87"/>
    </row>
    <row r="24" spans="1:21" ht="83.25" customHeight="1" x14ac:dyDescent="0.25">
      <c r="A24" s="40">
        <f t="shared" si="0"/>
        <v>17</v>
      </c>
      <c r="B24" s="82"/>
      <c r="C24" s="41"/>
      <c r="D24" s="41"/>
      <c r="E24" s="42"/>
      <c r="F24" s="42"/>
      <c r="G24" s="42"/>
      <c r="H24" s="42"/>
      <c r="I24" s="42"/>
      <c r="J24" s="46"/>
      <c r="K24" s="41"/>
      <c r="L24" s="41"/>
      <c r="M24" s="41"/>
      <c r="N24" s="96"/>
      <c r="O24" s="45"/>
      <c r="P24" s="86"/>
      <c r="Q24" s="83"/>
      <c r="R24" s="82"/>
      <c r="S24" s="82"/>
      <c r="T24" s="82"/>
      <c r="U24" s="87"/>
    </row>
    <row r="25" spans="1:21" ht="83.25" customHeight="1" x14ac:dyDescent="0.25">
      <c r="A25" s="40">
        <f t="shared" si="0"/>
        <v>18</v>
      </c>
      <c r="B25" s="82"/>
      <c r="C25" s="41"/>
      <c r="D25" s="41"/>
      <c r="E25" s="42"/>
      <c r="F25" s="42"/>
      <c r="G25" s="42"/>
      <c r="H25" s="42"/>
      <c r="I25" s="42"/>
      <c r="J25" s="46"/>
      <c r="K25" s="41"/>
      <c r="L25" s="41"/>
      <c r="M25" s="41"/>
      <c r="N25" s="96"/>
      <c r="O25" s="45"/>
      <c r="P25" s="86"/>
      <c r="Q25" s="83"/>
      <c r="R25" s="82"/>
      <c r="S25" s="82"/>
      <c r="T25" s="82"/>
      <c r="U25" s="87"/>
    </row>
    <row r="26" spans="1:21" ht="83.25" customHeight="1" x14ac:dyDescent="0.25">
      <c r="A26" s="40">
        <f t="shared" si="0"/>
        <v>19</v>
      </c>
      <c r="B26" s="82"/>
      <c r="C26" s="41"/>
      <c r="D26" s="41"/>
      <c r="E26" s="42"/>
      <c r="F26" s="42"/>
      <c r="G26" s="42"/>
      <c r="H26" s="42"/>
      <c r="I26" s="42"/>
      <c r="J26" s="46"/>
      <c r="K26" s="41"/>
      <c r="L26" s="41"/>
      <c r="M26" s="41"/>
      <c r="N26" s="96"/>
      <c r="O26" s="45"/>
      <c r="P26" s="86"/>
      <c r="Q26" s="83"/>
      <c r="R26" s="82"/>
      <c r="S26" s="82"/>
      <c r="T26" s="82"/>
      <c r="U26" s="87"/>
    </row>
    <row r="27" spans="1:21" ht="83.25" customHeight="1" x14ac:dyDescent="0.25">
      <c r="A27" s="40">
        <f t="shared" si="0"/>
        <v>20</v>
      </c>
      <c r="B27" s="82"/>
      <c r="C27" s="41"/>
      <c r="D27" s="41"/>
      <c r="E27" s="42"/>
      <c r="F27" s="42"/>
      <c r="G27" s="42"/>
      <c r="H27" s="42"/>
      <c r="I27" s="42"/>
      <c r="J27" s="46"/>
      <c r="K27" s="41"/>
      <c r="L27" s="41"/>
      <c r="M27" s="41"/>
      <c r="N27" s="96"/>
      <c r="O27" s="45"/>
      <c r="P27" s="86"/>
      <c r="Q27" s="83"/>
      <c r="R27" s="82"/>
      <c r="S27" s="82"/>
      <c r="T27" s="82"/>
      <c r="U27" s="87"/>
    </row>
    <row r="28" spans="1:21" ht="113.25" customHeight="1" thickBot="1" x14ac:dyDescent="0.3">
      <c r="A28" s="47">
        <f t="shared" si="0"/>
        <v>21</v>
      </c>
      <c r="B28" s="90"/>
      <c r="C28" s="48"/>
      <c r="D28" s="48"/>
      <c r="E28" s="49"/>
      <c r="F28" s="50"/>
      <c r="G28" s="51"/>
      <c r="H28" s="51"/>
      <c r="I28" s="48"/>
      <c r="J28" s="52"/>
      <c r="K28" s="48"/>
      <c r="L28" s="48"/>
      <c r="M28" s="48"/>
      <c r="N28" s="97"/>
      <c r="O28" s="53"/>
      <c r="P28" s="88"/>
      <c r="Q28" s="89"/>
      <c r="R28" s="90"/>
      <c r="S28" s="90"/>
      <c r="T28" s="90"/>
      <c r="U28" s="91"/>
    </row>
    <row r="29" spans="1:21" ht="13.5" customHeight="1" x14ac:dyDescent="0.25">
      <c r="A29" s="54"/>
    </row>
    <row r="30" spans="1:21" ht="13.5" customHeight="1" x14ac:dyDescent="0.25">
      <c r="A30" s="54"/>
      <c r="B30" s="24"/>
      <c r="C30" s="24"/>
      <c r="D30" s="24"/>
    </row>
    <row r="31" spans="1:21" ht="13.5" customHeight="1" x14ac:dyDescent="0.25">
      <c r="A31" s="54"/>
      <c r="B31" s="24"/>
      <c r="C31" s="24"/>
      <c r="D31" s="24"/>
    </row>
    <row r="32" spans="1:21" ht="12.75" customHeight="1" x14ac:dyDescent="0.25">
      <c r="A32" s="54"/>
      <c r="B32" s="24"/>
      <c r="C32" s="24"/>
      <c r="D32" s="24"/>
    </row>
    <row r="33" spans="1:4" ht="15" customHeight="1" x14ac:dyDescent="0.25">
      <c r="A33" s="54"/>
      <c r="B33" s="24"/>
      <c r="C33" s="24"/>
      <c r="D33" s="24"/>
    </row>
    <row r="34" spans="1:4" ht="13.5" customHeight="1" x14ac:dyDescent="0.25">
      <c r="A34" s="54"/>
      <c r="B34" s="24"/>
      <c r="C34" s="24"/>
      <c r="D34" s="24"/>
    </row>
    <row r="35" spans="1:4" ht="13.5" customHeight="1" x14ac:dyDescent="0.25">
      <c r="A35" s="54"/>
      <c r="B35" s="24"/>
      <c r="C35" s="24"/>
      <c r="D35" s="24"/>
    </row>
    <row r="36" spans="1:4" ht="18.75" customHeight="1" x14ac:dyDescent="0.25">
      <c r="A36" s="54"/>
      <c r="B36" s="24"/>
      <c r="C36" s="24"/>
      <c r="D36" s="24"/>
    </row>
    <row r="37" spans="1:4" ht="13.5" customHeight="1" x14ac:dyDescent="0.25"/>
    <row r="38" spans="1:4" ht="13.5" customHeight="1" x14ac:dyDescent="0.25"/>
    <row r="39" spans="1:4" ht="18.75" customHeight="1" x14ac:dyDescent="0.25">
      <c r="A39" s="54"/>
      <c r="B39" s="24"/>
      <c r="C39" s="24"/>
      <c r="D39" s="24"/>
    </row>
    <row r="40" spans="1:4" ht="18.75" customHeight="1" x14ac:dyDescent="0.25">
      <c r="A40" s="54"/>
      <c r="B40" s="24"/>
      <c r="C40" s="24"/>
      <c r="D40" s="24"/>
    </row>
    <row r="41" spans="1:4" ht="18.75" customHeight="1" x14ac:dyDescent="0.25">
      <c r="A41" s="54"/>
      <c r="B41" s="24"/>
      <c r="C41" s="24"/>
      <c r="D41" s="24"/>
    </row>
    <row r="42" spans="1:4" ht="18.75" customHeight="1" x14ac:dyDescent="0.25">
      <c r="A42" s="54"/>
      <c r="B42" s="24"/>
      <c r="C42" s="24"/>
      <c r="D42" s="24"/>
    </row>
    <row r="43" spans="1:4" ht="18.75" customHeight="1" x14ac:dyDescent="0.25">
      <c r="A43" s="54"/>
      <c r="B43" s="24"/>
      <c r="C43" s="24"/>
      <c r="D43" s="24"/>
    </row>
    <row r="44" spans="1:4" ht="18.75" customHeight="1" x14ac:dyDescent="0.25">
      <c r="A44" s="54"/>
      <c r="B44" s="24"/>
      <c r="C44" s="24"/>
      <c r="D44" s="24"/>
    </row>
    <row r="45" spans="1:4" ht="18.75" customHeight="1" x14ac:dyDescent="0.25">
      <c r="A45" s="54"/>
      <c r="B45" s="24"/>
      <c r="C45" s="24"/>
      <c r="D45" s="24"/>
    </row>
    <row r="46" spans="1:4" ht="18.75" customHeight="1" x14ac:dyDescent="0.25">
      <c r="A46" s="54"/>
      <c r="B46" s="24"/>
      <c r="C46" s="24"/>
      <c r="D46" s="24"/>
    </row>
    <row r="47" spans="1:4" ht="18.75" customHeight="1" x14ac:dyDescent="0.25">
      <c r="A47" s="54"/>
      <c r="B47" s="24"/>
      <c r="C47" s="24"/>
      <c r="D47" s="24"/>
    </row>
    <row r="48" spans="1:4" ht="18.75" customHeight="1" x14ac:dyDescent="0.25">
      <c r="A48" s="54"/>
      <c r="B48" s="24"/>
      <c r="C48" s="24"/>
      <c r="D48" s="24"/>
    </row>
    <row r="49" spans="1:4" ht="18.75" customHeight="1" x14ac:dyDescent="0.25">
      <c r="A49" s="54"/>
      <c r="B49" s="24"/>
      <c r="C49" s="24"/>
      <c r="D49" s="24"/>
    </row>
    <row r="50" spans="1:4" ht="18.75" customHeight="1" x14ac:dyDescent="0.25">
      <c r="A50" s="54"/>
      <c r="B50" s="24"/>
      <c r="C50" s="24"/>
      <c r="D50" s="24"/>
    </row>
    <row r="51" spans="1:4" ht="18.75" customHeight="1" x14ac:dyDescent="0.25">
      <c r="A51" s="54"/>
      <c r="B51" s="24"/>
      <c r="C51" s="24"/>
      <c r="D51" s="24"/>
    </row>
    <row r="52" spans="1:4" ht="18.75" customHeight="1" x14ac:dyDescent="0.25">
      <c r="A52" s="54"/>
      <c r="B52" s="24"/>
      <c r="C52" s="24"/>
      <c r="D52" s="24"/>
    </row>
    <row r="53" spans="1:4" ht="18.75" customHeight="1" x14ac:dyDescent="0.25">
      <c r="A53" s="54"/>
      <c r="B53" s="24"/>
      <c r="C53" s="24"/>
      <c r="D53" s="24"/>
    </row>
    <row r="54" spans="1:4" ht="18.75" customHeight="1" x14ac:dyDescent="0.25">
      <c r="A54" s="54"/>
      <c r="B54" s="24"/>
      <c r="C54" s="24"/>
      <c r="D54" s="24"/>
    </row>
    <row r="55" spans="1:4" ht="18.75" customHeight="1" x14ac:dyDescent="0.25">
      <c r="A55" s="54"/>
      <c r="B55" s="24"/>
      <c r="C55" s="24"/>
      <c r="D55" s="24"/>
    </row>
    <row r="56" spans="1:4" ht="18.75" customHeight="1" x14ac:dyDescent="0.25">
      <c r="A56" s="54"/>
      <c r="B56" s="24"/>
      <c r="C56" s="24"/>
      <c r="D56" s="24"/>
    </row>
    <row r="57" spans="1:4" ht="18.75" customHeight="1" x14ac:dyDescent="0.25">
      <c r="A57" s="54"/>
      <c r="B57" s="24"/>
      <c r="C57" s="24"/>
      <c r="D57" s="24"/>
    </row>
    <row r="58" spans="1:4" ht="18.75" customHeight="1" x14ac:dyDescent="0.25">
      <c r="A58" s="54"/>
      <c r="B58" s="24"/>
      <c r="C58" s="24"/>
      <c r="D58" s="24"/>
    </row>
    <row r="59" spans="1:4" ht="18.75" customHeight="1" x14ac:dyDescent="0.25">
      <c r="A59" s="54"/>
      <c r="B59" s="24"/>
      <c r="C59" s="24"/>
      <c r="D59" s="24"/>
    </row>
    <row r="60" spans="1:4" ht="18.75" customHeight="1" x14ac:dyDescent="0.25">
      <c r="A60" s="54"/>
      <c r="B60" s="24"/>
      <c r="C60" s="24"/>
      <c r="D60" s="24"/>
    </row>
    <row r="61" spans="1:4" ht="18.75" customHeight="1" x14ac:dyDescent="0.25">
      <c r="A61" s="54"/>
      <c r="B61" s="24"/>
      <c r="C61" s="24"/>
      <c r="D61" s="24"/>
    </row>
    <row r="62" spans="1:4" ht="18.75" customHeight="1" x14ac:dyDescent="0.25">
      <c r="A62" s="54"/>
      <c r="B62" s="24"/>
      <c r="C62" s="24"/>
      <c r="D62" s="24"/>
    </row>
    <row r="63" spans="1:4" ht="18.75" customHeight="1" x14ac:dyDescent="0.25">
      <c r="A63" s="54"/>
      <c r="B63" s="24"/>
      <c r="C63" s="24"/>
      <c r="D63" s="24"/>
    </row>
    <row r="64" spans="1:4" ht="18.75" customHeight="1" x14ac:dyDescent="0.25">
      <c r="A64" s="54"/>
      <c r="B64" s="24"/>
      <c r="C64" s="24"/>
      <c r="D64" s="24"/>
    </row>
    <row r="65" spans="1:4" ht="18.75" customHeight="1" x14ac:dyDescent="0.25">
      <c r="A65" s="54"/>
      <c r="B65" s="24"/>
      <c r="C65" s="24"/>
      <c r="D65" s="24"/>
    </row>
    <row r="66" spans="1:4" ht="18.75" customHeight="1" x14ac:dyDescent="0.25">
      <c r="A66" s="54"/>
      <c r="B66" s="24"/>
      <c r="C66" s="24"/>
      <c r="D66" s="24"/>
    </row>
    <row r="67" spans="1:4" ht="18.75" customHeight="1" x14ac:dyDescent="0.25">
      <c r="A67" s="54"/>
      <c r="B67" s="24"/>
      <c r="C67" s="24"/>
      <c r="D67" s="24"/>
    </row>
    <row r="68" spans="1:4" ht="18.75" customHeight="1" x14ac:dyDescent="0.25">
      <c r="A68" s="54"/>
      <c r="B68" s="24"/>
      <c r="C68" s="24"/>
      <c r="D68" s="24"/>
    </row>
    <row r="69" spans="1:4" ht="18.75" customHeight="1" x14ac:dyDescent="0.25">
      <c r="A69" s="54"/>
      <c r="B69" s="24"/>
      <c r="C69" s="24"/>
      <c r="D69" s="24"/>
    </row>
    <row r="70" spans="1:4" ht="18.75" customHeight="1" x14ac:dyDescent="0.25">
      <c r="A70" s="54"/>
      <c r="B70" s="24"/>
      <c r="C70" s="24"/>
      <c r="D70" s="24"/>
    </row>
    <row r="71" spans="1:4" ht="18.75" customHeight="1" x14ac:dyDescent="0.25">
      <c r="A71" s="54"/>
      <c r="B71" s="24"/>
      <c r="C71" s="24"/>
      <c r="D71" s="24"/>
    </row>
    <row r="72" spans="1:4" ht="18.75" customHeight="1" x14ac:dyDescent="0.25">
      <c r="A72" s="54"/>
      <c r="B72" s="24"/>
      <c r="C72" s="24"/>
      <c r="D72" s="24"/>
    </row>
    <row r="73" spans="1:4" ht="18.75" customHeight="1" x14ac:dyDescent="0.25">
      <c r="A73" s="54"/>
      <c r="B73" s="24"/>
      <c r="C73" s="24"/>
      <c r="D73" s="24"/>
    </row>
    <row r="74" spans="1:4" ht="18.75" customHeight="1" x14ac:dyDescent="0.25">
      <c r="A74" s="54"/>
      <c r="B74" s="24"/>
      <c r="C74" s="24"/>
      <c r="D74" s="24"/>
    </row>
    <row r="75" spans="1:4" ht="18.75" customHeight="1" x14ac:dyDescent="0.25">
      <c r="A75" s="54"/>
      <c r="B75" s="24"/>
      <c r="C75" s="24"/>
      <c r="D75" s="24"/>
    </row>
    <row r="76" spans="1:4" ht="18.75" customHeight="1" x14ac:dyDescent="0.25">
      <c r="A76" s="54"/>
      <c r="B76" s="24"/>
      <c r="C76" s="24"/>
      <c r="D76" s="24"/>
    </row>
    <row r="77" spans="1:4" ht="18.75" customHeight="1" x14ac:dyDescent="0.25">
      <c r="A77" s="54"/>
      <c r="B77" s="24"/>
      <c r="C77" s="24"/>
      <c r="D77" s="24"/>
    </row>
    <row r="78" spans="1:4" ht="18.75" customHeight="1" x14ac:dyDescent="0.25">
      <c r="A78" s="54"/>
      <c r="B78" s="24"/>
      <c r="C78" s="24"/>
      <c r="D78" s="24"/>
    </row>
    <row r="79" spans="1:4" ht="18.75" customHeight="1" x14ac:dyDescent="0.25">
      <c r="A79" s="54"/>
      <c r="B79" s="24"/>
      <c r="C79" s="24"/>
      <c r="D79" s="24"/>
    </row>
    <row r="80" spans="1:4" ht="18.75" customHeight="1" x14ac:dyDescent="0.25">
      <c r="A80" s="54"/>
      <c r="B80" s="24"/>
      <c r="C80" s="24"/>
      <c r="D80" s="24"/>
    </row>
    <row r="81" spans="1:4" ht="18.75" customHeight="1" x14ac:dyDescent="0.25">
      <c r="A81" s="54"/>
      <c r="B81" s="24"/>
      <c r="C81" s="24"/>
      <c r="D81" s="24"/>
    </row>
    <row r="82" spans="1:4" ht="18.75" customHeight="1" x14ac:dyDescent="0.25">
      <c r="A82" s="54"/>
      <c r="B82" s="24"/>
      <c r="C82" s="24"/>
      <c r="D82" s="24"/>
    </row>
    <row r="83" spans="1:4" ht="18.75" customHeight="1" x14ac:dyDescent="0.25">
      <c r="A83" s="54"/>
      <c r="B83" s="24"/>
      <c r="C83" s="24"/>
      <c r="D83" s="24"/>
    </row>
    <row r="84" spans="1:4" ht="18.75" customHeight="1" x14ac:dyDescent="0.25">
      <c r="A84" s="54"/>
      <c r="B84" s="24"/>
      <c r="C84" s="24"/>
      <c r="D84" s="24"/>
    </row>
    <row r="85" spans="1:4" ht="18.75" customHeight="1" x14ac:dyDescent="0.25">
      <c r="A85" s="54"/>
      <c r="B85" s="24"/>
      <c r="C85" s="24"/>
      <c r="D85" s="24"/>
    </row>
    <row r="86" spans="1:4" ht="18.75" customHeight="1" x14ac:dyDescent="0.25">
      <c r="A86" s="54"/>
      <c r="B86" s="24"/>
      <c r="C86" s="24"/>
      <c r="D86" s="24"/>
    </row>
    <row r="87" spans="1:4" ht="18.75" customHeight="1" x14ac:dyDescent="0.25">
      <c r="A87" s="54"/>
      <c r="B87" s="24"/>
      <c r="C87" s="24"/>
      <c r="D87" s="24"/>
    </row>
    <row r="88" spans="1:4" ht="18.75" customHeight="1" x14ac:dyDescent="0.25">
      <c r="A88" s="54"/>
      <c r="B88" s="24"/>
      <c r="C88" s="24"/>
      <c r="D88" s="24"/>
    </row>
    <row r="89" spans="1:4" ht="18.75" customHeight="1" x14ac:dyDescent="0.25">
      <c r="A89" s="54"/>
      <c r="B89" s="24"/>
      <c r="C89" s="24"/>
      <c r="D89" s="24"/>
    </row>
    <row r="90" spans="1:4" ht="18.75" customHeight="1" x14ac:dyDescent="0.25">
      <c r="A90" s="54"/>
      <c r="B90" s="24"/>
      <c r="C90" s="24"/>
      <c r="D90" s="24"/>
    </row>
    <row r="91" spans="1:4" ht="18.75" customHeight="1" x14ac:dyDescent="0.25">
      <c r="A91" s="54"/>
      <c r="B91" s="24"/>
      <c r="C91" s="24"/>
      <c r="D91" s="24"/>
    </row>
    <row r="92" spans="1:4" ht="18.75" customHeight="1" x14ac:dyDescent="0.25">
      <c r="A92" s="54"/>
      <c r="B92" s="24"/>
      <c r="C92" s="24"/>
      <c r="D92" s="24"/>
    </row>
    <row r="93" spans="1:4" ht="18.75" customHeight="1" x14ac:dyDescent="0.25">
      <c r="A93" s="54"/>
      <c r="B93" s="24"/>
      <c r="C93" s="24"/>
      <c r="D93" s="24"/>
    </row>
    <row r="94" spans="1:4" ht="18.75" customHeight="1" x14ac:dyDescent="0.25">
      <c r="A94" s="54"/>
      <c r="B94" s="24"/>
      <c r="C94" s="24"/>
      <c r="D94" s="24"/>
    </row>
    <row r="95" spans="1:4" ht="18.75" customHeight="1" x14ac:dyDescent="0.25">
      <c r="A95" s="54"/>
      <c r="B95" s="24"/>
      <c r="C95" s="24"/>
      <c r="D95" s="24"/>
    </row>
    <row r="96" spans="1:4" ht="18.75" customHeight="1" x14ac:dyDescent="0.25">
      <c r="A96" s="54"/>
      <c r="B96" s="24"/>
      <c r="C96" s="24"/>
      <c r="D96" s="24"/>
    </row>
    <row r="97" spans="1:4" ht="18.75" customHeight="1" x14ac:dyDescent="0.25">
      <c r="A97" s="54"/>
      <c r="B97" s="24"/>
      <c r="C97" s="24"/>
      <c r="D97" s="24"/>
    </row>
    <row r="98" spans="1:4" ht="18.75" customHeight="1" x14ac:dyDescent="0.25">
      <c r="A98" s="54"/>
      <c r="B98" s="24"/>
      <c r="C98" s="24"/>
      <c r="D98" s="24"/>
    </row>
    <row r="99" spans="1:4" ht="18.75" customHeight="1" x14ac:dyDescent="0.25">
      <c r="A99" s="54"/>
      <c r="B99" s="24"/>
      <c r="C99" s="24"/>
      <c r="D99" s="24"/>
    </row>
    <row r="100" spans="1:4" ht="18.75" customHeight="1" x14ac:dyDescent="0.25">
      <c r="A100" s="54"/>
      <c r="B100" s="24"/>
      <c r="C100" s="24"/>
      <c r="D100" s="24"/>
    </row>
    <row r="101" spans="1:4" ht="18.75" customHeight="1" x14ac:dyDescent="0.25">
      <c r="A101" s="54"/>
      <c r="B101" s="24"/>
      <c r="C101" s="24"/>
      <c r="D101" s="24"/>
    </row>
    <row r="102" spans="1:4" ht="18.75" customHeight="1" x14ac:dyDescent="0.25">
      <c r="A102" s="54"/>
      <c r="B102" s="24"/>
      <c r="C102" s="24"/>
      <c r="D102" s="24"/>
    </row>
    <row r="103" spans="1:4" ht="18.75" customHeight="1" x14ac:dyDescent="0.25">
      <c r="A103" s="54"/>
      <c r="B103" s="24"/>
      <c r="C103" s="24"/>
      <c r="D103" s="24"/>
    </row>
    <row r="104" spans="1:4" ht="18.75" customHeight="1" x14ac:dyDescent="0.25">
      <c r="A104" s="54"/>
      <c r="B104" s="24"/>
      <c r="C104" s="24"/>
      <c r="D104" s="24"/>
    </row>
    <row r="105" spans="1:4" ht="18.75" customHeight="1" x14ac:dyDescent="0.25">
      <c r="A105" s="54"/>
      <c r="B105" s="24"/>
      <c r="C105" s="24"/>
      <c r="D105" s="24"/>
    </row>
    <row r="106" spans="1:4" ht="18.75" customHeight="1" x14ac:dyDescent="0.25">
      <c r="A106" s="54"/>
      <c r="B106" s="24"/>
      <c r="C106" s="24"/>
      <c r="D106" s="24"/>
    </row>
    <row r="107" spans="1:4" ht="18.75" customHeight="1" x14ac:dyDescent="0.25">
      <c r="A107" s="54"/>
      <c r="B107" s="24"/>
      <c r="C107" s="24"/>
      <c r="D107" s="24"/>
    </row>
    <row r="108" spans="1:4" ht="18.75" customHeight="1" x14ac:dyDescent="0.25">
      <c r="A108" s="54"/>
      <c r="B108" s="24"/>
      <c r="C108" s="24"/>
      <c r="D108" s="24"/>
    </row>
    <row r="109" spans="1:4" ht="18.75" customHeight="1" x14ac:dyDescent="0.25">
      <c r="A109" s="54"/>
      <c r="B109" s="24"/>
      <c r="C109" s="24"/>
      <c r="D109" s="24"/>
    </row>
    <row r="110" spans="1:4" ht="18.75" customHeight="1" x14ac:dyDescent="0.25">
      <c r="A110" s="54"/>
      <c r="B110" s="24"/>
      <c r="C110" s="24"/>
      <c r="D110" s="24"/>
    </row>
    <row r="111" spans="1:4" ht="18.75" customHeight="1" x14ac:dyDescent="0.25">
      <c r="A111" s="54"/>
      <c r="B111" s="24"/>
      <c r="C111" s="24"/>
      <c r="D111" s="24"/>
    </row>
    <row r="112" spans="1:4" ht="18.75" customHeight="1" x14ac:dyDescent="0.25">
      <c r="A112" s="54"/>
      <c r="B112" s="24"/>
      <c r="C112" s="24"/>
      <c r="D112" s="24"/>
    </row>
    <row r="113" spans="1:4" ht="18.75" customHeight="1" x14ac:dyDescent="0.25">
      <c r="A113" s="54"/>
      <c r="B113" s="24"/>
      <c r="C113" s="24"/>
      <c r="D113" s="24"/>
    </row>
    <row r="114" spans="1:4" ht="18.75" customHeight="1" x14ac:dyDescent="0.25">
      <c r="A114" s="54"/>
      <c r="B114" s="24"/>
      <c r="C114" s="24"/>
      <c r="D114" s="24"/>
    </row>
    <row r="115" spans="1:4" ht="18.75" customHeight="1" x14ac:dyDescent="0.25">
      <c r="A115" s="54"/>
      <c r="B115" s="24"/>
      <c r="C115" s="24"/>
      <c r="D115" s="24"/>
    </row>
    <row r="116" spans="1:4" ht="18.75" customHeight="1" x14ac:dyDescent="0.25">
      <c r="A116" s="54"/>
      <c r="B116" s="24"/>
      <c r="C116" s="24"/>
      <c r="D116" s="24"/>
    </row>
    <row r="117" spans="1:4" ht="18.75" customHeight="1" x14ac:dyDescent="0.25">
      <c r="A117" s="54"/>
      <c r="B117" s="24"/>
      <c r="C117" s="24"/>
      <c r="D117" s="24"/>
    </row>
    <row r="118" spans="1:4" ht="18.75" customHeight="1" x14ac:dyDescent="0.25">
      <c r="A118" s="54"/>
      <c r="B118" s="24"/>
      <c r="C118" s="24"/>
      <c r="D118" s="24"/>
    </row>
    <row r="119" spans="1:4" ht="18.75" customHeight="1" x14ac:dyDescent="0.25">
      <c r="A119" s="54"/>
      <c r="B119" s="24"/>
      <c r="C119" s="24"/>
      <c r="D119" s="24"/>
    </row>
    <row r="120" spans="1:4" ht="18.75" customHeight="1" x14ac:dyDescent="0.25">
      <c r="A120" s="54"/>
      <c r="B120" s="24"/>
      <c r="C120" s="24"/>
      <c r="D120" s="24"/>
    </row>
    <row r="121" spans="1:4" ht="18.75" customHeight="1" x14ac:dyDescent="0.25">
      <c r="A121" s="54"/>
      <c r="B121" s="24"/>
      <c r="C121" s="24"/>
      <c r="D121" s="24"/>
    </row>
    <row r="122" spans="1:4" ht="18.75" customHeight="1" x14ac:dyDescent="0.25">
      <c r="A122" s="54"/>
      <c r="B122" s="24"/>
      <c r="C122" s="24"/>
      <c r="D122" s="24"/>
    </row>
    <row r="123" spans="1:4" ht="18.75" customHeight="1" x14ac:dyDescent="0.25">
      <c r="A123" s="54"/>
      <c r="B123" s="24"/>
      <c r="C123" s="24"/>
      <c r="D123" s="24"/>
    </row>
    <row r="124" spans="1:4" ht="18.75" customHeight="1" x14ac:dyDescent="0.25">
      <c r="A124" s="54"/>
      <c r="B124" s="24"/>
      <c r="C124" s="24"/>
      <c r="D124" s="24"/>
    </row>
    <row r="125" spans="1:4" ht="18.75" customHeight="1" x14ac:dyDescent="0.25">
      <c r="A125" s="54"/>
      <c r="B125" s="24"/>
      <c r="C125" s="24"/>
      <c r="D125" s="24"/>
    </row>
    <row r="126" spans="1:4" ht="18.75" customHeight="1" x14ac:dyDescent="0.25">
      <c r="A126" s="54"/>
      <c r="B126" s="24"/>
      <c r="C126" s="24"/>
      <c r="D126" s="24"/>
    </row>
    <row r="127" spans="1:4" ht="18.75" customHeight="1" x14ac:dyDescent="0.25">
      <c r="A127" s="54"/>
      <c r="B127" s="24"/>
      <c r="C127" s="24"/>
      <c r="D127" s="24"/>
    </row>
    <row r="128" spans="1:4" ht="18.75" customHeight="1" x14ac:dyDescent="0.25">
      <c r="A128" s="54"/>
      <c r="B128" s="24"/>
      <c r="C128" s="24"/>
      <c r="D128" s="24"/>
    </row>
    <row r="129" spans="1:4" ht="18.75" customHeight="1" x14ac:dyDescent="0.25">
      <c r="A129" s="54"/>
      <c r="B129" s="24"/>
      <c r="C129" s="24"/>
      <c r="D129" s="24"/>
    </row>
    <row r="130" spans="1:4" ht="18.75" customHeight="1" x14ac:dyDescent="0.25">
      <c r="A130" s="54"/>
      <c r="B130" s="24"/>
      <c r="C130" s="24"/>
      <c r="D130" s="24"/>
    </row>
    <row r="131" spans="1:4" ht="18.75" customHeight="1" x14ac:dyDescent="0.25">
      <c r="A131" s="54"/>
      <c r="B131" s="24"/>
      <c r="C131" s="24"/>
      <c r="D131" s="24"/>
    </row>
    <row r="132" spans="1:4" ht="18.75" customHeight="1" x14ac:dyDescent="0.25">
      <c r="A132" s="54"/>
      <c r="B132" s="24"/>
      <c r="C132" s="24"/>
      <c r="D132" s="24"/>
    </row>
    <row r="133" spans="1:4" ht="18.75" customHeight="1" x14ac:dyDescent="0.25">
      <c r="A133" s="54"/>
      <c r="B133" s="24"/>
      <c r="C133" s="24"/>
      <c r="D133" s="24"/>
    </row>
    <row r="134" spans="1:4" ht="18.75" customHeight="1" x14ac:dyDescent="0.25">
      <c r="A134" s="54"/>
      <c r="B134" s="24"/>
      <c r="C134" s="24"/>
      <c r="D134" s="24"/>
    </row>
    <row r="135" spans="1:4" ht="18.75" customHeight="1" x14ac:dyDescent="0.25">
      <c r="A135" s="54"/>
      <c r="B135" s="24"/>
      <c r="C135" s="24"/>
      <c r="D135" s="24"/>
    </row>
    <row r="136" spans="1:4" ht="18.75" customHeight="1" x14ac:dyDescent="0.25">
      <c r="A136" s="54"/>
      <c r="B136" s="24"/>
      <c r="C136" s="24"/>
      <c r="D136" s="24"/>
    </row>
    <row r="137" spans="1:4" ht="18.75" customHeight="1" x14ac:dyDescent="0.25">
      <c r="A137" s="54"/>
      <c r="B137" s="24"/>
      <c r="C137" s="24"/>
      <c r="D137" s="24"/>
    </row>
    <row r="138" spans="1:4" ht="18.75" customHeight="1" x14ac:dyDescent="0.25">
      <c r="A138" s="54"/>
      <c r="B138" s="24"/>
      <c r="C138" s="24"/>
      <c r="D138" s="24"/>
    </row>
    <row r="139" spans="1:4" ht="18.75" customHeight="1" x14ac:dyDescent="0.25">
      <c r="A139" s="54"/>
      <c r="B139" s="24"/>
      <c r="C139" s="24"/>
      <c r="D139" s="24"/>
    </row>
    <row r="140" spans="1:4" ht="18.75" customHeight="1" x14ac:dyDescent="0.25">
      <c r="A140" s="54"/>
      <c r="B140" s="24"/>
      <c r="C140" s="24"/>
      <c r="D140" s="24"/>
    </row>
    <row r="141" spans="1:4" ht="18.75" customHeight="1" x14ac:dyDescent="0.25">
      <c r="A141" s="54"/>
      <c r="B141" s="24"/>
      <c r="C141" s="24"/>
      <c r="D141" s="24"/>
    </row>
    <row r="142" spans="1:4" ht="18.75" customHeight="1" x14ac:dyDescent="0.25">
      <c r="A142" s="54"/>
      <c r="B142" s="24"/>
      <c r="C142" s="24"/>
      <c r="D142" s="24"/>
    </row>
    <row r="143" spans="1:4" ht="18.75" customHeight="1" x14ac:dyDescent="0.25">
      <c r="A143" s="54"/>
      <c r="B143" s="24"/>
      <c r="C143" s="24"/>
      <c r="D143" s="24"/>
    </row>
    <row r="144" spans="1:4" ht="18.75" customHeight="1" x14ac:dyDescent="0.25">
      <c r="A144" s="54"/>
      <c r="B144" s="24"/>
      <c r="C144" s="24"/>
      <c r="D144" s="24"/>
    </row>
    <row r="145" spans="1:4" ht="18.75" customHeight="1" x14ac:dyDescent="0.25">
      <c r="A145" s="54"/>
      <c r="B145" s="24"/>
      <c r="C145" s="24"/>
      <c r="D145" s="24"/>
    </row>
    <row r="146" spans="1:4" ht="18.75" customHeight="1" x14ac:dyDescent="0.25">
      <c r="A146" s="54"/>
      <c r="B146" s="24"/>
      <c r="C146" s="24"/>
      <c r="D146" s="24"/>
    </row>
    <row r="147" spans="1:4" ht="18.75" customHeight="1" x14ac:dyDescent="0.25">
      <c r="A147" s="54"/>
      <c r="B147" s="24"/>
      <c r="C147" s="24"/>
      <c r="D147" s="24"/>
    </row>
    <row r="148" spans="1:4" ht="18.75" customHeight="1" x14ac:dyDescent="0.25">
      <c r="A148" s="54"/>
      <c r="B148" s="24"/>
      <c r="C148" s="24"/>
      <c r="D148" s="24"/>
    </row>
    <row r="149" spans="1:4" ht="18.75" customHeight="1" x14ac:dyDescent="0.25">
      <c r="A149" s="54"/>
      <c r="B149" s="24"/>
      <c r="C149" s="24"/>
      <c r="D149" s="24"/>
    </row>
    <row r="150" spans="1:4" ht="18.75" customHeight="1" x14ac:dyDescent="0.25">
      <c r="A150" s="54"/>
      <c r="B150" s="24"/>
      <c r="C150" s="24"/>
      <c r="D150" s="24"/>
    </row>
    <row r="151" spans="1:4" ht="18.75" customHeight="1" x14ac:dyDescent="0.25">
      <c r="A151" s="54"/>
      <c r="B151" s="24"/>
      <c r="C151" s="24"/>
      <c r="D151" s="24"/>
    </row>
    <row r="152" spans="1:4" ht="18.75" customHeight="1" x14ac:dyDescent="0.25">
      <c r="A152" s="54"/>
      <c r="B152" s="24"/>
      <c r="C152" s="24"/>
      <c r="D152" s="24"/>
    </row>
    <row r="153" spans="1:4" ht="18.75" customHeight="1" x14ac:dyDescent="0.25">
      <c r="A153" s="54"/>
      <c r="B153" s="24"/>
      <c r="C153" s="24"/>
      <c r="D153" s="24"/>
    </row>
    <row r="154" spans="1:4" ht="18.75" customHeight="1" x14ac:dyDescent="0.25">
      <c r="A154" s="54"/>
      <c r="B154" s="24"/>
      <c r="C154" s="24"/>
      <c r="D154" s="24"/>
    </row>
    <row r="155" spans="1:4" ht="18.75" customHeight="1" x14ac:dyDescent="0.25">
      <c r="A155" s="54"/>
      <c r="B155" s="24"/>
      <c r="C155" s="24"/>
      <c r="D155" s="24"/>
    </row>
    <row r="156" spans="1:4" ht="18.75" customHeight="1" x14ac:dyDescent="0.25">
      <c r="A156" s="54"/>
      <c r="B156" s="24"/>
      <c r="C156" s="24"/>
      <c r="D156" s="24"/>
    </row>
    <row r="157" spans="1:4" ht="18.75" customHeight="1" x14ac:dyDescent="0.25">
      <c r="A157" s="54"/>
      <c r="B157" s="24"/>
      <c r="C157" s="24"/>
      <c r="D157" s="24"/>
    </row>
    <row r="158" spans="1:4" ht="18.75" customHeight="1" x14ac:dyDescent="0.25">
      <c r="A158" s="54"/>
      <c r="B158" s="24"/>
      <c r="C158" s="24"/>
      <c r="D158" s="24"/>
    </row>
    <row r="159" spans="1:4" ht="18.75" customHeight="1" x14ac:dyDescent="0.25">
      <c r="A159" s="54"/>
      <c r="B159" s="24"/>
      <c r="C159" s="24"/>
      <c r="D159" s="24"/>
    </row>
    <row r="160" spans="1:4" ht="18.75" customHeight="1" x14ac:dyDescent="0.25">
      <c r="A160" s="54"/>
      <c r="B160" s="24"/>
      <c r="C160" s="24"/>
      <c r="D160" s="24"/>
    </row>
    <row r="161" spans="1:4" ht="18.75" customHeight="1" x14ac:dyDescent="0.25">
      <c r="A161" s="54"/>
      <c r="B161" s="24"/>
      <c r="C161" s="24"/>
      <c r="D161" s="24"/>
    </row>
    <row r="162" spans="1:4" ht="18.75" customHeight="1" x14ac:dyDescent="0.25">
      <c r="A162" s="54"/>
      <c r="B162" s="24"/>
      <c r="C162" s="24"/>
      <c r="D162" s="24"/>
    </row>
    <row r="163" spans="1:4" ht="18.75" customHeight="1" x14ac:dyDescent="0.25">
      <c r="A163" s="54"/>
      <c r="B163" s="24"/>
      <c r="C163" s="24"/>
      <c r="D163" s="24"/>
    </row>
    <row r="164" spans="1:4" ht="18.75" customHeight="1" x14ac:dyDescent="0.25">
      <c r="A164" s="54"/>
      <c r="B164" s="24"/>
      <c r="C164" s="24"/>
      <c r="D164" s="24"/>
    </row>
    <row r="165" spans="1:4" ht="18.75" customHeight="1" x14ac:dyDescent="0.25">
      <c r="A165" s="54"/>
      <c r="B165" s="24"/>
      <c r="C165" s="24"/>
      <c r="D165" s="24"/>
    </row>
    <row r="166" spans="1:4" ht="18.75" customHeight="1" x14ac:dyDescent="0.25">
      <c r="A166" s="54"/>
      <c r="B166" s="24"/>
      <c r="C166" s="24"/>
      <c r="D166" s="24"/>
    </row>
    <row r="167" spans="1:4" ht="18.75" customHeight="1" x14ac:dyDescent="0.25">
      <c r="A167" s="54"/>
      <c r="B167" s="24"/>
      <c r="C167" s="24"/>
      <c r="D167" s="24"/>
    </row>
    <row r="168" spans="1:4" ht="18.75" customHeight="1" x14ac:dyDescent="0.25">
      <c r="A168" s="54"/>
      <c r="B168" s="24"/>
      <c r="C168" s="24"/>
      <c r="D168" s="24"/>
    </row>
    <row r="169" spans="1:4" ht="18.75" customHeight="1" x14ac:dyDescent="0.25">
      <c r="A169" s="54"/>
      <c r="B169" s="24"/>
      <c r="C169" s="24"/>
      <c r="D169" s="24"/>
    </row>
    <row r="170" spans="1:4" ht="18.75" customHeight="1" x14ac:dyDescent="0.25">
      <c r="A170" s="54"/>
      <c r="B170" s="24"/>
      <c r="C170" s="24"/>
      <c r="D170" s="24"/>
    </row>
    <row r="171" spans="1:4" ht="18.75" customHeight="1" x14ac:dyDescent="0.25">
      <c r="A171" s="54"/>
      <c r="B171" s="24"/>
      <c r="C171" s="24"/>
      <c r="D171" s="24"/>
    </row>
    <row r="172" spans="1:4" ht="18.75" customHeight="1" x14ac:dyDescent="0.25">
      <c r="A172" s="54"/>
      <c r="B172" s="24"/>
      <c r="C172" s="24"/>
      <c r="D172" s="24"/>
    </row>
    <row r="173" spans="1:4" ht="18.75" customHeight="1" x14ac:dyDescent="0.25">
      <c r="A173" s="54"/>
      <c r="B173" s="24"/>
      <c r="C173" s="24"/>
      <c r="D173" s="24"/>
    </row>
    <row r="174" spans="1:4" ht="18.75" customHeight="1" x14ac:dyDescent="0.25">
      <c r="A174" s="54"/>
      <c r="B174" s="24"/>
      <c r="C174" s="24"/>
      <c r="D174" s="24"/>
    </row>
    <row r="175" spans="1:4" ht="18.75" customHeight="1" x14ac:dyDescent="0.25">
      <c r="A175" s="54"/>
      <c r="B175" s="24"/>
      <c r="C175" s="24"/>
      <c r="D175" s="24"/>
    </row>
    <row r="176" spans="1:4" ht="18.75" customHeight="1" x14ac:dyDescent="0.25">
      <c r="A176" s="54"/>
      <c r="B176" s="24"/>
      <c r="C176" s="24"/>
      <c r="D176" s="24"/>
    </row>
    <row r="177" spans="1:4" ht="18.75" customHeight="1" x14ac:dyDescent="0.25">
      <c r="A177" s="54"/>
      <c r="B177" s="24"/>
      <c r="C177" s="24"/>
      <c r="D177" s="24"/>
    </row>
    <row r="178" spans="1:4" ht="18.75" customHeight="1" x14ac:dyDescent="0.25">
      <c r="A178" s="54"/>
      <c r="B178" s="24"/>
      <c r="C178" s="24"/>
      <c r="D178" s="24"/>
    </row>
    <row r="179" spans="1:4" ht="18.75" customHeight="1" x14ac:dyDescent="0.25">
      <c r="A179" s="54"/>
      <c r="B179" s="24"/>
      <c r="C179" s="24"/>
      <c r="D179" s="24"/>
    </row>
    <row r="180" spans="1:4" ht="18.75" customHeight="1" x14ac:dyDescent="0.25">
      <c r="A180" s="54"/>
      <c r="B180" s="24"/>
      <c r="C180" s="24"/>
      <c r="D180" s="24"/>
    </row>
    <row r="181" spans="1:4" ht="18.75" customHeight="1" x14ac:dyDescent="0.25">
      <c r="A181" s="54"/>
      <c r="B181" s="24"/>
      <c r="C181" s="24"/>
      <c r="D181" s="24"/>
    </row>
    <row r="182" spans="1:4" ht="18.75" customHeight="1" x14ac:dyDescent="0.25">
      <c r="A182" s="54"/>
      <c r="B182" s="24"/>
      <c r="C182" s="24"/>
      <c r="D182" s="24"/>
    </row>
    <row r="183" spans="1:4" ht="18.75" customHeight="1" x14ac:dyDescent="0.25">
      <c r="A183" s="54"/>
      <c r="B183" s="24"/>
      <c r="C183" s="24"/>
      <c r="D183" s="24"/>
    </row>
    <row r="184" spans="1:4" ht="18.75" customHeight="1" x14ac:dyDescent="0.25">
      <c r="A184" s="54"/>
      <c r="B184" s="24"/>
      <c r="C184" s="24"/>
      <c r="D184" s="24"/>
    </row>
    <row r="185" spans="1:4" ht="18.75" customHeight="1" x14ac:dyDescent="0.25">
      <c r="A185" s="54"/>
      <c r="B185" s="24"/>
      <c r="C185" s="24"/>
      <c r="D185" s="24"/>
    </row>
    <row r="186" spans="1:4" ht="18.75" customHeight="1" x14ac:dyDescent="0.25">
      <c r="A186" s="54"/>
      <c r="B186" s="24"/>
      <c r="C186" s="24"/>
      <c r="D186" s="24"/>
    </row>
    <row r="187" spans="1:4" ht="18.75" customHeight="1" x14ac:dyDescent="0.25">
      <c r="A187" s="54"/>
      <c r="B187" s="24"/>
      <c r="C187" s="24"/>
      <c r="D187" s="24"/>
    </row>
    <row r="188" spans="1:4" ht="18.75" customHeight="1" x14ac:dyDescent="0.25">
      <c r="A188" s="54"/>
      <c r="B188" s="24"/>
      <c r="C188" s="24"/>
      <c r="D188" s="24"/>
    </row>
    <row r="189" spans="1:4" ht="18.75" customHeight="1" x14ac:dyDescent="0.25">
      <c r="A189" s="54"/>
      <c r="B189" s="24"/>
      <c r="C189" s="24"/>
      <c r="D189" s="24"/>
    </row>
    <row r="190" spans="1:4" ht="18.75" customHeight="1" x14ac:dyDescent="0.25">
      <c r="A190" s="54"/>
      <c r="B190" s="24"/>
      <c r="C190" s="24"/>
      <c r="D190" s="24"/>
    </row>
    <row r="191" spans="1:4" ht="18.75" customHeight="1" x14ac:dyDescent="0.25">
      <c r="A191" s="54"/>
      <c r="B191" s="24"/>
      <c r="C191" s="24"/>
      <c r="D191" s="24"/>
    </row>
    <row r="192" spans="1:4" ht="18.75" customHeight="1" x14ac:dyDescent="0.25">
      <c r="A192" s="54"/>
      <c r="B192" s="24"/>
      <c r="C192" s="24"/>
      <c r="D192" s="24"/>
    </row>
    <row r="193" spans="1:4" ht="18.75" customHeight="1" x14ac:dyDescent="0.25">
      <c r="A193" s="54"/>
      <c r="B193" s="24"/>
      <c r="C193" s="24"/>
      <c r="D193" s="24"/>
    </row>
    <row r="194" spans="1:4" ht="18.75" customHeight="1" x14ac:dyDescent="0.25">
      <c r="A194" s="54"/>
      <c r="B194" s="24"/>
      <c r="C194" s="24"/>
      <c r="D194" s="24"/>
    </row>
    <row r="195" spans="1:4" ht="18.75" customHeight="1" x14ac:dyDescent="0.25">
      <c r="A195" s="54"/>
      <c r="B195" s="24"/>
      <c r="C195" s="24"/>
      <c r="D195" s="24"/>
    </row>
    <row r="196" spans="1:4" ht="18.75" customHeight="1" x14ac:dyDescent="0.25">
      <c r="A196" s="54"/>
      <c r="B196" s="24"/>
      <c r="C196" s="24"/>
      <c r="D196" s="24"/>
    </row>
    <row r="197" spans="1:4" ht="18.75" customHeight="1" x14ac:dyDescent="0.25">
      <c r="A197" s="54"/>
      <c r="B197" s="24"/>
      <c r="C197" s="24"/>
      <c r="D197" s="24"/>
    </row>
    <row r="198" spans="1:4" ht="18.75" customHeight="1" x14ac:dyDescent="0.25">
      <c r="A198" s="54"/>
      <c r="B198" s="24"/>
      <c r="C198" s="24"/>
      <c r="D198" s="24"/>
    </row>
    <row r="199" spans="1:4" ht="18.75" customHeight="1" x14ac:dyDescent="0.25">
      <c r="A199" s="54"/>
      <c r="B199" s="24"/>
      <c r="C199" s="24"/>
      <c r="D199" s="24"/>
    </row>
    <row r="200" spans="1:4" ht="18.75" customHeight="1" x14ac:dyDescent="0.25">
      <c r="A200" s="54"/>
      <c r="B200" s="24"/>
      <c r="C200" s="24"/>
      <c r="D200" s="24"/>
    </row>
    <row r="201" spans="1:4" ht="18.75" customHeight="1" x14ac:dyDescent="0.25">
      <c r="A201" s="54"/>
      <c r="B201" s="24"/>
      <c r="C201" s="24"/>
      <c r="D201" s="24"/>
    </row>
    <row r="202" spans="1:4" ht="18.75" customHeight="1" x14ac:dyDescent="0.25">
      <c r="A202" s="54"/>
      <c r="B202" s="24"/>
      <c r="C202" s="24"/>
      <c r="D202" s="24"/>
    </row>
    <row r="203" spans="1:4" ht="18.75" customHeight="1" x14ac:dyDescent="0.25">
      <c r="A203" s="54"/>
      <c r="B203" s="24"/>
      <c r="C203" s="24"/>
      <c r="D203" s="24"/>
    </row>
    <row r="204" spans="1:4" ht="18.75" customHeight="1" x14ac:dyDescent="0.25">
      <c r="A204" s="54"/>
      <c r="B204" s="24"/>
      <c r="C204" s="24"/>
      <c r="D204" s="24"/>
    </row>
    <row r="205" spans="1:4" ht="18.75" customHeight="1" x14ac:dyDescent="0.25">
      <c r="A205" s="54"/>
      <c r="B205" s="24"/>
      <c r="C205" s="24"/>
      <c r="D205" s="24"/>
    </row>
    <row r="206" spans="1:4" ht="18.75" customHeight="1" x14ac:dyDescent="0.25">
      <c r="A206" s="54"/>
      <c r="B206" s="24"/>
      <c r="C206" s="24"/>
      <c r="D206" s="24"/>
    </row>
    <row r="207" spans="1:4" ht="18.75" customHeight="1" x14ac:dyDescent="0.25">
      <c r="A207" s="54"/>
      <c r="B207" s="24"/>
      <c r="C207" s="24"/>
      <c r="D207" s="24"/>
    </row>
    <row r="208" spans="1:4" ht="18.75" customHeight="1" x14ac:dyDescent="0.25">
      <c r="A208" s="54"/>
      <c r="B208" s="24"/>
      <c r="C208" s="24"/>
      <c r="D208" s="24"/>
    </row>
    <row r="209" spans="1:4" ht="18.75" customHeight="1" x14ac:dyDescent="0.25">
      <c r="A209" s="54"/>
      <c r="B209" s="24"/>
      <c r="C209" s="24"/>
      <c r="D209" s="24"/>
    </row>
    <row r="210" spans="1:4" ht="18.75" customHeight="1" x14ac:dyDescent="0.25">
      <c r="A210" s="54"/>
      <c r="B210" s="24"/>
      <c r="C210" s="24"/>
      <c r="D210" s="24"/>
    </row>
    <row r="211" spans="1:4" ht="18.75" customHeight="1" x14ac:dyDescent="0.25">
      <c r="A211" s="54"/>
      <c r="B211" s="24"/>
      <c r="C211" s="24"/>
      <c r="D211" s="24"/>
    </row>
    <row r="212" spans="1:4" ht="18.75" customHeight="1" x14ac:dyDescent="0.25">
      <c r="A212" s="54"/>
      <c r="B212" s="24"/>
      <c r="C212" s="24"/>
      <c r="D212" s="24"/>
    </row>
    <row r="213" spans="1:4" ht="18.75" customHeight="1" x14ac:dyDescent="0.25">
      <c r="A213" s="54"/>
      <c r="B213" s="24"/>
      <c r="C213" s="24"/>
      <c r="D213" s="24"/>
    </row>
    <row r="214" spans="1:4" ht="18.75" customHeight="1" x14ac:dyDescent="0.25">
      <c r="A214" s="54"/>
      <c r="B214" s="24"/>
      <c r="C214" s="24"/>
      <c r="D214" s="24"/>
    </row>
    <row r="215" spans="1:4" ht="18.75" customHeight="1" x14ac:dyDescent="0.25">
      <c r="A215" s="54"/>
      <c r="B215" s="24"/>
      <c r="C215" s="24"/>
      <c r="D215" s="24"/>
    </row>
    <row r="216" spans="1:4" ht="18.75" customHeight="1" x14ac:dyDescent="0.25">
      <c r="A216" s="54"/>
      <c r="B216" s="24"/>
      <c r="C216" s="24"/>
      <c r="D216" s="24"/>
    </row>
    <row r="217" spans="1:4" ht="18.75" customHeight="1" x14ac:dyDescent="0.25">
      <c r="A217" s="54"/>
      <c r="B217" s="24"/>
      <c r="C217" s="24"/>
      <c r="D217" s="24"/>
    </row>
    <row r="218" spans="1:4" ht="18.75" customHeight="1" x14ac:dyDescent="0.25">
      <c r="A218" s="54"/>
      <c r="B218" s="24"/>
      <c r="C218" s="24"/>
      <c r="D218" s="24"/>
    </row>
    <row r="219" spans="1:4" ht="18.75" customHeight="1" x14ac:dyDescent="0.25">
      <c r="A219" s="54"/>
      <c r="B219" s="24"/>
      <c r="C219" s="24"/>
      <c r="D219" s="24"/>
    </row>
    <row r="220" spans="1:4" ht="18.75" customHeight="1" x14ac:dyDescent="0.25">
      <c r="A220" s="54"/>
      <c r="B220" s="24"/>
      <c r="C220" s="24"/>
      <c r="D220" s="24"/>
    </row>
    <row r="221" spans="1:4" ht="18.75" customHeight="1" x14ac:dyDescent="0.25">
      <c r="A221" s="54"/>
      <c r="B221" s="24"/>
      <c r="C221" s="24"/>
      <c r="D221" s="24"/>
    </row>
    <row r="222" spans="1:4" ht="18.75" customHeight="1" x14ac:dyDescent="0.25">
      <c r="A222" s="54"/>
      <c r="B222" s="24"/>
      <c r="C222" s="24"/>
      <c r="D222" s="24"/>
    </row>
    <row r="223" spans="1:4" ht="18.75" customHeight="1" x14ac:dyDescent="0.25">
      <c r="A223" s="54"/>
      <c r="B223" s="24"/>
      <c r="C223" s="24"/>
      <c r="D223" s="24"/>
    </row>
    <row r="224" spans="1:4" ht="18.75" customHeight="1" x14ac:dyDescent="0.25">
      <c r="A224" s="54"/>
      <c r="B224" s="24"/>
      <c r="C224" s="24"/>
      <c r="D224" s="24"/>
    </row>
    <row r="225" spans="1:4" ht="18.75" customHeight="1" x14ac:dyDescent="0.25">
      <c r="A225" s="54"/>
      <c r="B225" s="24"/>
      <c r="C225" s="24"/>
      <c r="D225" s="24"/>
    </row>
    <row r="226" spans="1:4" ht="18.75" customHeight="1" x14ac:dyDescent="0.25">
      <c r="A226" s="54"/>
      <c r="B226" s="24"/>
      <c r="C226" s="24"/>
      <c r="D226" s="24"/>
    </row>
    <row r="227" spans="1:4" ht="18.75" customHeight="1" x14ac:dyDescent="0.25">
      <c r="A227" s="54"/>
      <c r="B227" s="24"/>
      <c r="C227" s="24"/>
      <c r="D227" s="24"/>
    </row>
    <row r="228" spans="1:4" ht="18.75" customHeight="1" x14ac:dyDescent="0.25">
      <c r="A228" s="54"/>
      <c r="B228" s="24"/>
      <c r="C228" s="24"/>
      <c r="D228" s="24"/>
    </row>
    <row r="229" spans="1:4" ht="18.75" customHeight="1" x14ac:dyDescent="0.25">
      <c r="A229" s="54"/>
      <c r="B229" s="24"/>
      <c r="C229" s="24"/>
      <c r="D229" s="24"/>
    </row>
    <row r="230" spans="1:4" ht="18.75" customHeight="1" x14ac:dyDescent="0.25">
      <c r="A230" s="54"/>
      <c r="B230" s="24"/>
      <c r="C230" s="24"/>
      <c r="D230" s="24"/>
    </row>
    <row r="231" spans="1:4" ht="18.75" customHeight="1" x14ac:dyDescent="0.25">
      <c r="A231" s="54"/>
      <c r="B231" s="24"/>
      <c r="C231" s="24"/>
      <c r="D231" s="24"/>
    </row>
    <row r="232" spans="1:4" ht="18.75" customHeight="1" x14ac:dyDescent="0.25">
      <c r="A232" s="54"/>
      <c r="B232" s="24"/>
      <c r="C232" s="24"/>
      <c r="D232" s="24"/>
    </row>
    <row r="233" spans="1:4" ht="18.75" customHeight="1" x14ac:dyDescent="0.25">
      <c r="A233" s="54"/>
      <c r="B233" s="24"/>
      <c r="C233" s="24"/>
      <c r="D233" s="24"/>
    </row>
    <row r="234" spans="1:4" ht="18.75" customHeight="1" x14ac:dyDescent="0.25">
      <c r="A234" s="54"/>
      <c r="B234" s="24"/>
      <c r="C234" s="24"/>
      <c r="D234" s="24"/>
    </row>
    <row r="235" spans="1:4" ht="18.75" customHeight="1" x14ac:dyDescent="0.25">
      <c r="A235" s="54"/>
      <c r="B235" s="24"/>
      <c r="C235" s="24"/>
      <c r="D235" s="24"/>
    </row>
    <row r="236" spans="1:4" ht="18.75" customHeight="1" x14ac:dyDescent="0.25">
      <c r="A236" s="54"/>
      <c r="B236" s="24"/>
      <c r="C236" s="24"/>
      <c r="D236" s="24"/>
    </row>
    <row r="237" spans="1:4" ht="15.75" customHeight="1" x14ac:dyDescent="0.25"/>
    <row r="238" spans="1:4" ht="15.75" customHeight="1" x14ac:dyDescent="0.25"/>
    <row r="239" spans="1:4" ht="15.75" customHeight="1" x14ac:dyDescent="0.25"/>
    <row r="240" spans="1:4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</sheetData>
  <phoneticPr fontId="1"/>
  <dataValidations count="4">
    <dataValidation type="list" allowBlank="1" showErrorMessage="1" sqref="P8:P28" xr:uid="{00000000-0002-0000-0100-000002000000}">
      <formula1>"不要,女性全身,男性全身,女性パーツ,男性パーツ"</formula1>
    </dataValidation>
    <dataValidation type="list" allowBlank="1" showErrorMessage="1" sqref="R8:R28" xr:uid="{00000000-0002-0000-0100-000000000000}">
      <formula1>"有り,無し"</formula1>
    </dataValidation>
    <dataValidation type="list" allowBlank="1" showErrorMessage="1" sqref="T8:T28" xr:uid="{00000000-0002-0000-0100-000001000000}">
      <formula1>"あり,なし"</formula1>
    </dataValidation>
    <dataValidation type="list" allowBlank="1" showErrorMessage="1" sqref="U8:U28" xr:uid="{00000000-0002-0000-0100-000003000000}">
      <formula1>"要,不要"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98F73F0B-7AF6-473C-B757-0236372B238E}">
          <x14:formula1>
            <xm:f>プルダウン!$B$2:$B$8</xm:f>
          </x14:formula1>
          <xm:sqref>B8:B28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305F-38DF-49E8-BF40-BF87C0E9D3A4}">
  <dimension ref="A1:BQ292"/>
  <sheetViews>
    <sheetView zoomScale="85" zoomScaleNormal="85" workbookViewId="0">
      <selection activeCell="E7" sqref="E7"/>
    </sheetView>
  </sheetViews>
  <sheetFormatPr defaultRowHeight="15" x14ac:dyDescent="0.25"/>
  <cols>
    <col min="1" max="1" width="10.7109375" bestFit="1" customWidth="1"/>
    <col min="2" max="2" width="45.140625" customWidth="1"/>
    <col min="3" max="3" width="11.140625" bestFit="1" customWidth="1"/>
    <col min="5" max="5" width="33.28515625" customWidth="1"/>
    <col min="6" max="6" width="33.85546875" customWidth="1"/>
    <col min="7" max="7" width="35" customWidth="1"/>
    <col min="8" max="8" width="10.28515625" bestFit="1" customWidth="1"/>
    <col min="9" max="9" width="16.7109375" customWidth="1"/>
    <col min="10" max="10" width="31.7109375" customWidth="1"/>
    <col min="11" max="11" width="14.7109375" bestFit="1" customWidth="1"/>
    <col min="12" max="12" width="23.42578125" customWidth="1"/>
    <col min="13" max="69" width="8.85546875" style="80"/>
  </cols>
  <sheetData>
    <row r="1" spans="1:69" s="80" customFormat="1" ht="18.75" x14ac:dyDescent="0.25">
      <c r="A1" s="79" t="s">
        <v>56</v>
      </c>
      <c r="B1" s="79"/>
    </row>
    <row r="2" spans="1:69" s="80" customFormat="1" ht="18.75" x14ac:dyDescent="0.25">
      <c r="A2" s="79" t="s">
        <v>59</v>
      </c>
      <c r="B2" s="79"/>
    </row>
    <row r="3" spans="1:69" s="80" customFormat="1" ht="19.5" thickBot="1" x14ac:dyDescent="0.3">
      <c r="A3" s="79"/>
      <c r="B3" s="79"/>
    </row>
    <row r="4" spans="1:69" s="5" customFormat="1" ht="86.25" thickBot="1" x14ac:dyDescent="0.3">
      <c r="A4" s="55" t="s">
        <v>20</v>
      </c>
      <c r="B4" s="56" t="s">
        <v>62</v>
      </c>
      <c r="C4" s="57" t="s">
        <v>18</v>
      </c>
      <c r="D4" s="58" t="s">
        <v>19</v>
      </c>
      <c r="E4" s="59" t="s">
        <v>95</v>
      </c>
      <c r="F4" s="59" t="s">
        <v>94</v>
      </c>
      <c r="G4" s="59" t="s">
        <v>63</v>
      </c>
      <c r="H4" s="59" t="s">
        <v>43</v>
      </c>
      <c r="I4" s="59" t="s">
        <v>58</v>
      </c>
      <c r="J4" s="60" t="s">
        <v>64</v>
      </c>
      <c r="K4" s="62" t="s">
        <v>54</v>
      </c>
      <c r="L4" s="61" t="s">
        <v>92</v>
      </c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</row>
    <row r="5" spans="1:69" s="5" customFormat="1" ht="18.75" x14ac:dyDescent="0.25">
      <c r="A5" s="73" t="s">
        <v>57</v>
      </c>
      <c r="B5" s="74" t="s">
        <v>32</v>
      </c>
      <c r="C5" s="75">
        <f>_xlfn.XLOOKUP(B5,プルダウン!B:B,プルダウン!C:C,0,0)</f>
        <v>69800</v>
      </c>
      <c r="D5" s="75">
        <v>1</v>
      </c>
      <c r="E5" s="75">
        <v>1</v>
      </c>
      <c r="F5" s="75">
        <v>1</v>
      </c>
      <c r="G5" s="75">
        <v>0</v>
      </c>
      <c r="H5" s="75">
        <f>_xlfn.XLOOKUP(B5,プルダウン!B:B,プルダウン!E:E,0,0)*D5</f>
        <v>0</v>
      </c>
      <c r="I5" s="75">
        <f>_xlfn.XLOOKUP(B5,プルダウン!B:B,プルダウン!D:D,0,0)*D5</f>
        <v>10</v>
      </c>
      <c r="J5" s="76">
        <v>0</v>
      </c>
      <c r="K5" s="77">
        <f>I5+H5+J5</f>
        <v>10</v>
      </c>
      <c r="L5" s="78">
        <f>C5*D5+E5*2280+F5*2000+J5*2280</f>
        <v>74080</v>
      </c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</row>
    <row r="6" spans="1:69" ht="18.75" x14ac:dyDescent="0.25">
      <c r="A6" s="65" t="s">
        <v>21</v>
      </c>
      <c r="B6" s="66"/>
      <c r="C6" s="67">
        <f>_xlfn.XLOOKUP(B6,プルダウン!B:B,プルダウン!C:C,0,0)</f>
        <v>0</v>
      </c>
      <c r="D6" s="68">
        <v>0</v>
      </c>
      <c r="E6" s="68">
        <v>0</v>
      </c>
      <c r="F6" s="68">
        <v>0</v>
      </c>
      <c r="G6" s="68">
        <v>0</v>
      </c>
      <c r="H6" s="69">
        <f>_xlfn.XLOOKUP(B6,プルダウン!B:B,プルダウン!E:E,0,0)*D6</f>
        <v>0</v>
      </c>
      <c r="I6" s="69">
        <f>_xlfn.XLOOKUP(B6,プルダウン!B:B,プルダウン!D:D,0,0)*D6</f>
        <v>0</v>
      </c>
      <c r="J6" s="70">
        <v>0</v>
      </c>
      <c r="K6" s="71">
        <f>I6+H6+J6</f>
        <v>0</v>
      </c>
      <c r="L6" s="72">
        <f>C6*D6+E6*2280+F6*2000+J6*2280</f>
        <v>0</v>
      </c>
    </row>
    <row r="7" spans="1:69" ht="18.75" x14ac:dyDescent="0.25">
      <c r="A7" s="10" t="s">
        <v>22</v>
      </c>
      <c r="B7" s="63"/>
      <c r="C7" s="6">
        <f>_xlfn.XLOOKUP(B7,プルダウン!B:B,プルダウン!C:C,0,0)</f>
        <v>0</v>
      </c>
      <c r="D7" s="15">
        <v>0</v>
      </c>
      <c r="E7" s="15">
        <v>0</v>
      </c>
      <c r="F7" s="15">
        <v>0</v>
      </c>
      <c r="G7" s="15">
        <v>0</v>
      </c>
      <c r="H7" s="7">
        <f>_xlfn.XLOOKUP(B7,プルダウン!B:B,プルダウン!E:E,0,0)*D7</f>
        <v>0</v>
      </c>
      <c r="I7" s="7">
        <f>_xlfn.XLOOKUP(B7,プルダウン!B:B,プルダウン!D:D,0,0)*D7</f>
        <v>0</v>
      </c>
      <c r="J7" s="13">
        <v>0</v>
      </c>
      <c r="K7" s="17">
        <f t="shared" ref="K7:K25" si="0">I7+H7+J7</f>
        <v>0</v>
      </c>
      <c r="L7" s="18">
        <f t="shared" ref="L7:L25" si="1">C7*D7+E7*2280+F7*2000+J7*2280</f>
        <v>0</v>
      </c>
    </row>
    <row r="8" spans="1:69" ht="18.75" x14ac:dyDescent="0.25">
      <c r="A8" s="10" t="s">
        <v>23</v>
      </c>
      <c r="B8" s="63"/>
      <c r="C8" s="6">
        <f>_xlfn.XLOOKUP(B8,プルダウン!B:B,プルダウン!C:C,0,0)</f>
        <v>0</v>
      </c>
      <c r="D8" s="15">
        <v>0</v>
      </c>
      <c r="E8" s="15">
        <v>0</v>
      </c>
      <c r="F8" s="15">
        <v>0</v>
      </c>
      <c r="G8" s="15">
        <v>0</v>
      </c>
      <c r="H8" s="7">
        <f>_xlfn.XLOOKUP(B8,プルダウン!B:B,プルダウン!E:E,0,0)*D8</f>
        <v>0</v>
      </c>
      <c r="I8" s="7">
        <f>_xlfn.XLOOKUP(B8,プルダウン!B:B,プルダウン!D:D,0,0)*D8</f>
        <v>0</v>
      </c>
      <c r="J8" s="13">
        <v>0</v>
      </c>
      <c r="K8" s="17">
        <f t="shared" si="0"/>
        <v>0</v>
      </c>
      <c r="L8" s="18">
        <f t="shared" si="1"/>
        <v>0</v>
      </c>
    </row>
    <row r="9" spans="1:69" ht="18.75" x14ac:dyDescent="0.25">
      <c r="A9" s="10" t="s">
        <v>24</v>
      </c>
      <c r="B9" s="63"/>
      <c r="C9" s="6">
        <f>_xlfn.XLOOKUP(B9,プルダウン!B:B,プルダウン!C:C,0,0)</f>
        <v>0</v>
      </c>
      <c r="D9" s="15">
        <v>0</v>
      </c>
      <c r="E9" s="15">
        <v>0</v>
      </c>
      <c r="F9" s="15">
        <v>0</v>
      </c>
      <c r="G9" s="15">
        <v>0</v>
      </c>
      <c r="H9" s="7">
        <f>_xlfn.XLOOKUP(B9,プルダウン!B:B,プルダウン!E:E,0,0)*D9</f>
        <v>0</v>
      </c>
      <c r="I9" s="7">
        <f>_xlfn.XLOOKUP(B9,プルダウン!B:B,プルダウン!D:D,0,0)*D9</f>
        <v>0</v>
      </c>
      <c r="J9" s="13">
        <v>0</v>
      </c>
      <c r="K9" s="17">
        <f t="shared" si="0"/>
        <v>0</v>
      </c>
      <c r="L9" s="18">
        <f t="shared" si="1"/>
        <v>0</v>
      </c>
    </row>
    <row r="10" spans="1:69" ht="18.75" x14ac:dyDescent="0.25">
      <c r="A10" s="10" t="s">
        <v>25</v>
      </c>
      <c r="B10" s="63"/>
      <c r="C10" s="6">
        <f>_xlfn.XLOOKUP(B10,プルダウン!B:B,プルダウン!C:C,0,0)</f>
        <v>0</v>
      </c>
      <c r="D10" s="15">
        <v>0</v>
      </c>
      <c r="E10" s="15">
        <v>0</v>
      </c>
      <c r="F10" s="15">
        <v>0</v>
      </c>
      <c r="G10" s="15">
        <v>0</v>
      </c>
      <c r="H10" s="7">
        <f>_xlfn.XLOOKUP(B10,プルダウン!B:B,プルダウン!E:E,0,0)*D10</f>
        <v>0</v>
      </c>
      <c r="I10" s="7">
        <f>_xlfn.XLOOKUP(B10,プルダウン!B:B,プルダウン!D:D,0,0)*D10</f>
        <v>0</v>
      </c>
      <c r="J10" s="13">
        <v>0</v>
      </c>
      <c r="K10" s="17">
        <f t="shared" si="0"/>
        <v>0</v>
      </c>
      <c r="L10" s="18">
        <f t="shared" si="1"/>
        <v>0</v>
      </c>
    </row>
    <row r="11" spans="1:69" ht="18.75" x14ac:dyDescent="0.25">
      <c r="A11" s="10" t="s">
        <v>26</v>
      </c>
      <c r="B11" s="63"/>
      <c r="C11" s="6">
        <f>_xlfn.XLOOKUP(B11,プルダウン!B:B,プルダウン!C:C,0,0)</f>
        <v>0</v>
      </c>
      <c r="D11" s="15">
        <v>0</v>
      </c>
      <c r="E11" s="15">
        <v>0</v>
      </c>
      <c r="F11" s="15">
        <v>0</v>
      </c>
      <c r="G11" s="15">
        <v>0</v>
      </c>
      <c r="H11" s="7">
        <f>_xlfn.XLOOKUP(B11,プルダウン!B:B,プルダウン!E:E,0,0)*D11</f>
        <v>0</v>
      </c>
      <c r="I11" s="7">
        <f>_xlfn.XLOOKUP(B11,プルダウン!B:B,プルダウン!D:D,0,0)*D11</f>
        <v>0</v>
      </c>
      <c r="J11" s="13">
        <v>0</v>
      </c>
      <c r="K11" s="17">
        <f t="shared" si="0"/>
        <v>0</v>
      </c>
      <c r="L11" s="18">
        <f t="shared" si="1"/>
        <v>0</v>
      </c>
    </row>
    <row r="12" spans="1:69" ht="18.75" x14ac:dyDescent="0.25">
      <c r="A12" s="10" t="s">
        <v>27</v>
      </c>
      <c r="B12" s="63"/>
      <c r="C12" s="6">
        <f>_xlfn.XLOOKUP(B12,プルダウン!B:B,プルダウン!C:C,0,0)</f>
        <v>0</v>
      </c>
      <c r="D12" s="15">
        <v>0</v>
      </c>
      <c r="E12" s="15">
        <v>0</v>
      </c>
      <c r="F12" s="15">
        <v>0</v>
      </c>
      <c r="G12" s="15">
        <v>0</v>
      </c>
      <c r="H12" s="7">
        <f>_xlfn.XLOOKUP(B12,プルダウン!B:B,プルダウン!E:E,0,0)*D12</f>
        <v>0</v>
      </c>
      <c r="I12" s="7">
        <f>_xlfn.XLOOKUP(B12,プルダウン!B:B,プルダウン!D:D,0,0)*D12</f>
        <v>0</v>
      </c>
      <c r="J12" s="13">
        <v>0</v>
      </c>
      <c r="K12" s="17">
        <f t="shared" si="0"/>
        <v>0</v>
      </c>
      <c r="L12" s="18">
        <f t="shared" si="1"/>
        <v>0</v>
      </c>
    </row>
    <row r="13" spans="1:69" ht="18.75" x14ac:dyDescent="0.25">
      <c r="A13" s="10" t="s">
        <v>28</v>
      </c>
      <c r="B13" s="63"/>
      <c r="C13" s="6">
        <f>_xlfn.XLOOKUP(B13,プルダウン!B:B,プルダウン!C:C,0,0)</f>
        <v>0</v>
      </c>
      <c r="D13" s="15">
        <v>0</v>
      </c>
      <c r="E13" s="15">
        <v>0</v>
      </c>
      <c r="F13" s="15">
        <v>0</v>
      </c>
      <c r="G13" s="15">
        <v>0</v>
      </c>
      <c r="H13" s="7">
        <f>_xlfn.XLOOKUP(B13,プルダウン!B:B,プルダウン!E:E,0,0)*D13</f>
        <v>0</v>
      </c>
      <c r="I13" s="7">
        <f>_xlfn.XLOOKUP(B13,プルダウン!B:B,プルダウン!D:D,0,0)*D13</f>
        <v>0</v>
      </c>
      <c r="J13" s="13">
        <v>0</v>
      </c>
      <c r="K13" s="17">
        <f t="shared" si="0"/>
        <v>0</v>
      </c>
      <c r="L13" s="18">
        <f t="shared" si="1"/>
        <v>0</v>
      </c>
    </row>
    <row r="14" spans="1:69" ht="18.75" x14ac:dyDescent="0.25">
      <c r="A14" s="10" t="s">
        <v>29</v>
      </c>
      <c r="B14" s="63"/>
      <c r="C14" s="6">
        <f>_xlfn.XLOOKUP(B14,プルダウン!B:B,プルダウン!C:C,0,0)</f>
        <v>0</v>
      </c>
      <c r="D14" s="15">
        <v>0</v>
      </c>
      <c r="E14" s="15">
        <v>0</v>
      </c>
      <c r="F14" s="15">
        <v>0</v>
      </c>
      <c r="G14" s="15">
        <v>0</v>
      </c>
      <c r="H14" s="7">
        <f>_xlfn.XLOOKUP(B14,プルダウン!B:B,プルダウン!E:E,0,0)*D14</f>
        <v>0</v>
      </c>
      <c r="I14" s="7">
        <f>_xlfn.XLOOKUP(B14,プルダウン!B:B,プルダウン!D:D,0,0)*D14</f>
        <v>0</v>
      </c>
      <c r="J14" s="13">
        <v>0</v>
      </c>
      <c r="K14" s="17">
        <f t="shared" si="0"/>
        <v>0</v>
      </c>
      <c r="L14" s="18">
        <f t="shared" si="1"/>
        <v>0</v>
      </c>
    </row>
    <row r="15" spans="1:69" ht="18.75" x14ac:dyDescent="0.25">
      <c r="A15" s="10" t="s">
        <v>30</v>
      </c>
      <c r="B15" s="63"/>
      <c r="C15" s="6">
        <f>_xlfn.XLOOKUP(B15,プルダウン!B:B,プルダウン!C:C,0,0)</f>
        <v>0</v>
      </c>
      <c r="D15" s="15">
        <v>0</v>
      </c>
      <c r="E15" s="15">
        <v>0</v>
      </c>
      <c r="F15" s="15">
        <v>0</v>
      </c>
      <c r="G15" s="15">
        <v>0</v>
      </c>
      <c r="H15" s="7">
        <f>_xlfn.XLOOKUP(B15,プルダウン!B:B,プルダウン!E:E,0,0)*D15</f>
        <v>0</v>
      </c>
      <c r="I15" s="7">
        <f>_xlfn.XLOOKUP(B15,プルダウン!B:B,プルダウン!D:D,0,0)*D15</f>
        <v>0</v>
      </c>
      <c r="J15" s="13">
        <v>0</v>
      </c>
      <c r="K15" s="17">
        <f t="shared" si="0"/>
        <v>0</v>
      </c>
      <c r="L15" s="18">
        <f t="shared" si="1"/>
        <v>0</v>
      </c>
    </row>
    <row r="16" spans="1:69" ht="18.75" x14ac:dyDescent="0.25">
      <c r="A16" s="10" t="s">
        <v>44</v>
      </c>
      <c r="B16" s="63"/>
      <c r="C16" s="6">
        <f>_xlfn.XLOOKUP(B16,プルダウン!B:B,プルダウン!C:C,0,0)</f>
        <v>0</v>
      </c>
      <c r="D16" s="15">
        <v>0</v>
      </c>
      <c r="E16" s="15">
        <v>0</v>
      </c>
      <c r="F16" s="15">
        <v>0</v>
      </c>
      <c r="G16" s="15">
        <v>0</v>
      </c>
      <c r="H16" s="7">
        <f>_xlfn.XLOOKUP(B16,プルダウン!B:B,プルダウン!E:E,0,0)*D16</f>
        <v>0</v>
      </c>
      <c r="I16" s="7">
        <f>_xlfn.XLOOKUP(B16,プルダウン!B:B,プルダウン!D:D,0,0)*D16</f>
        <v>0</v>
      </c>
      <c r="J16" s="13">
        <v>0</v>
      </c>
      <c r="K16" s="17">
        <f t="shared" si="0"/>
        <v>0</v>
      </c>
      <c r="L16" s="18">
        <f t="shared" si="1"/>
        <v>0</v>
      </c>
    </row>
    <row r="17" spans="1:12" ht="18.75" x14ac:dyDescent="0.25">
      <c r="A17" s="10" t="s">
        <v>45</v>
      </c>
      <c r="B17" s="63"/>
      <c r="C17" s="6">
        <f>_xlfn.XLOOKUP(B17,プルダウン!B:B,プルダウン!C:C,0,0)</f>
        <v>0</v>
      </c>
      <c r="D17" s="15">
        <v>0</v>
      </c>
      <c r="E17" s="15">
        <v>0</v>
      </c>
      <c r="F17" s="15">
        <v>0</v>
      </c>
      <c r="G17" s="15">
        <v>0</v>
      </c>
      <c r="H17" s="7">
        <f>_xlfn.XLOOKUP(B17,プルダウン!B:B,プルダウン!E:E,0,0)*D17</f>
        <v>0</v>
      </c>
      <c r="I17" s="7">
        <f>_xlfn.XLOOKUP(B17,プルダウン!B:B,プルダウン!D:D,0,0)*D17</f>
        <v>0</v>
      </c>
      <c r="J17" s="13">
        <v>0</v>
      </c>
      <c r="K17" s="17">
        <f t="shared" si="0"/>
        <v>0</v>
      </c>
      <c r="L17" s="18">
        <f t="shared" si="1"/>
        <v>0</v>
      </c>
    </row>
    <row r="18" spans="1:12" ht="18.75" x14ac:dyDescent="0.25">
      <c r="A18" s="10" t="s">
        <v>46</v>
      </c>
      <c r="B18" s="63"/>
      <c r="C18" s="6">
        <f>_xlfn.XLOOKUP(B18,プルダウン!B:B,プルダウン!C:C,0,0)</f>
        <v>0</v>
      </c>
      <c r="D18" s="15">
        <v>0</v>
      </c>
      <c r="E18" s="15">
        <v>0</v>
      </c>
      <c r="F18" s="15">
        <v>0</v>
      </c>
      <c r="G18" s="15">
        <v>0</v>
      </c>
      <c r="H18" s="7">
        <f>_xlfn.XLOOKUP(B18,プルダウン!B:B,プルダウン!E:E,0,0)*D18</f>
        <v>0</v>
      </c>
      <c r="I18" s="7">
        <f>_xlfn.XLOOKUP(B18,プルダウン!B:B,プルダウン!D:D,0,0)*D18</f>
        <v>0</v>
      </c>
      <c r="J18" s="13">
        <v>0</v>
      </c>
      <c r="K18" s="17">
        <f t="shared" si="0"/>
        <v>0</v>
      </c>
      <c r="L18" s="18">
        <f t="shared" si="1"/>
        <v>0</v>
      </c>
    </row>
    <row r="19" spans="1:12" ht="18.75" x14ac:dyDescent="0.25">
      <c r="A19" s="10" t="s">
        <v>47</v>
      </c>
      <c r="B19" s="63"/>
      <c r="C19" s="6">
        <f>_xlfn.XLOOKUP(B19,プルダウン!B:B,プルダウン!C:C,0,0)</f>
        <v>0</v>
      </c>
      <c r="D19" s="15">
        <v>0</v>
      </c>
      <c r="E19" s="15">
        <v>0</v>
      </c>
      <c r="F19" s="15">
        <v>0</v>
      </c>
      <c r="G19" s="15">
        <v>0</v>
      </c>
      <c r="H19" s="7">
        <f>_xlfn.XLOOKUP(B19,プルダウン!B:B,プルダウン!E:E,0,0)*D19</f>
        <v>0</v>
      </c>
      <c r="I19" s="7">
        <f>_xlfn.XLOOKUP(B19,プルダウン!B:B,プルダウン!D:D,0,0)*D19</f>
        <v>0</v>
      </c>
      <c r="J19" s="13">
        <v>0</v>
      </c>
      <c r="K19" s="17">
        <f t="shared" si="0"/>
        <v>0</v>
      </c>
      <c r="L19" s="18">
        <f t="shared" si="1"/>
        <v>0</v>
      </c>
    </row>
    <row r="20" spans="1:12" ht="18.75" x14ac:dyDescent="0.25">
      <c r="A20" s="10" t="s">
        <v>48</v>
      </c>
      <c r="B20" s="63"/>
      <c r="C20" s="6">
        <f>_xlfn.XLOOKUP(B20,プルダウン!B:B,プルダウン!C:C,0,0)</f>
        <v>0</v>
      </c>
      <c r="D20" s="15">
        <v>0</v>
      </c>
      <c r="E20" s="15">
        <v>0</v>
      </c>
      <c r="F20" s="15">
        <v>0</v>
      </c>
      <c r="G20" s="15">
        <v>0</v>
      </c>
      <c r="H20" s="7">
        <f>_xlfn.XLOOKUP(B20,プルダウン!B:B,プルダウン!E:E,0,0)*D20</f>
        <v>0</v>
      </c>
      <c r="I20" s="7">
        <f>_xlfn.XLOOKUP(B20,プルダウン!B:B,プルダウン!D:D,0,0)*D20</f>
        <v>0</v>
      </c>
      <c r="J20" s="13">
        <v>0</v>
      </c>
      <c r="K20" s="17">
        <f t="shared" si="0"/>
        <v>0</v>
      </c>
      <c r="L20" s="18">
        <f t="shared" si="1"/>
        <v>0</v>
      </c>
    </row>
    <row r="21" spans="1:12" ht="18.75" x14ac:dyDescent="0.25">
      <c r="A21" s="10" t="s">
        <v>49</v>
      </c>
      <c r="B21" s="63"/>
      <c r="C21" s="6">
        <f>_xlfn.XLOOKUP(B21,プルダウン!B:B,プルダウン!C:C,0,0)</f>
        <v>0</v>
      </c>
      <c r="D21" s="15">
        <v>0</v>
      </c>
      <c r="E21" s="15">
        <v>0</v>
      </c>
      <c r="F21" s="15">
        <v>0</v>
      </c>
      <c r="G21" s="15">
        <v>0</v>
      </c>
      <c r="H21" s="7">
        <f>_xlfn.XLOOKUP(B21,プルダウン!B:B,プルダウン!E:E,0,0)*D21</f>
        <v>0</v>
      </c>
      <c r="I21" s="7">
        <f>_xlfn.XLOOKUP(B21,プルダウン!B:B,プルダウン!D:D,0,0)*D21</f>
        <v>0</v>
      </c>
      <c r="J21" s="13">
        <v>0</v>
      </c>
      <c r="K21" s="17">
        <f t="shared" si="0"/>
        <v>0</v>
      </c>
      <c r="L21" s="18">
        <f t="shared" si="1"/>
        <v>0</v>
      </c>
    </row>
    <row r="22" spans="1:12" ht="18.75" x14ac:dyDescent="0.25">
      <c r="A22" s="10" t="s">
        <v>50</v>
      </c>
      <c r="B22" s="63"/>
      <c r="C22" s="6">
        <f>_xlfn.XLOOKUP(B22,プルダウン!B:B,プルダウン!C:C,0,0)</f>
        <v>0</v>
      </c>
      <c r="D22" s="15">
        <v>0</v>
      </c>
      <c r="E22" s="15">
        <v>0</v>
      </c>
      <c r="F22" s="15">
        <v>0</v>
      </c>
      <c r="G22" s="15">
        <v>0</v>
      </c>
      <c r="H22" s="7">
        <f>_xlfn.XLOOKUP(B22,プルダウン!B:B,プルダウン!E:E,0,0)*D22</f>
        <v>0</v>
      </c>
      <c r="I22" s="7">
        <f>_xlfn.XLOOKUP(B22,プルダウン!B:B,プルダウン!D:D,0,0)*D22</f>
        <v>0</v>
      </c>
      <c r="J22" s="13">
        <v>0</v>
      </c>
      <c r="K22" s="17">
        <f t="shared" si="0"/>
        <v>0</v>
      </c>
      <c r="L22" s="18">
        <f t="shared" si="1"/>
        <v>0</v>
      </c>
    </row>
    <row r="23" spans="1:12" ht="18.75" x14ac:dyDescent="0.25">
      <c r="A23" s="10" t="s">
        <v>51</v>
      </c>
      <c r="B23" s="63"/>
      <c r="C23" s="6">
        <f>_xlfn.XLOOKUP(B23,プルダウン!B:B,プルダウン!C:C,0,0)</f>
        <v>0</v>
      </c>
      <c r="D23" s="15">
        <v>0</v>
      </c>
      <c r="E23" s="15">
        <v>0</v>
      </c>
      <c r="F23" s="15">
        <v>0</v>
      </c>
      <c r="G23" s="15">
        <v>0</v>
      </c>
      <c r="H23" s="7">
        <f>_xlfn.XLOOKUP(B23,プルダウン!B:B,プルダウン!E:E,0,0)*D23</f>
        <v>0</v>
      </c>
      <c r="I23" s="7">
        <f>_xlfn.XLOOKUP(B23,プルダウン!B:B,プルダウン!D:D,0,0)*D23</f>
        <v>0</v>
      </c>
      <c r="J23" s="13">
        <v>0</v>
      </c>
      <c r="K23" s="17">
        <f t="shared" si="0"/>
        <v>0</v>
      </c>
      <c r="L23" s="18">
        <f t="shared" si="1"/>
        <v>0</v>
      </c>
    </row>
    <row r="24" spans="1:12" ht="18.75" x14ac:dyDescent="0.25">
      <c r="A24" s="10" t="s">
        <v>52</v>
      </c>
      <c r="B24" s="63"/>
      <c r="C24" s="6">
        <f>_xlfn.XLOOKUP(B24,プルダウン!B:B,プルダウン!C:C,0,0)</f>
        <v>0</v>
      </c>
      <c r="D24" s="15">
        <v>0</v>
      </c>
      <c r="E24" s="15">
        <v>0</v>
      </c>
      <c r="F24" s="15">
        <v>0</v>
      </c>
      <c r="G24" s="15">
        <v>0</v>
      </c>
      <c r="H24" s="7">
        <f>_xlfn.XLOOKUP(B24,プルダウン!B:B,プルダウン!E:E,0,0)*D24</f>
        <v>0</v>
      </c>
      <c r="I24" s="7">
        <f>_xlfn.XLOOKUP(B24,プルダウン!B:B,プルダウン!D:D,0,0)*D24</f>
        <v>0</v>
      </c>
      <c r="J24" s="13">
        <v>0</v>
      </c>
      <c r="K24" s="17">
        <f t="shared" si="0"/>
        <v>0</v>
      </c>
      <c r="L24" s="18">
        <f t="shared" si="1"/>
        <v>0</v>
      </c>
    </row>
    <row r="25" spans="1:12" ht="19.5" thickBot="1" x14ac:dyDescent="0.3">
      <c r="A25" s="11" t="s">
        <v>53</v>
      </c>
      <c r="B25" s="64"/>
      <c r="C25" s="8">
        <f>_xlfn.XLOOKUP(B25,プルダウン!B:B,プルダウン!C:C,0,0)</f>
        <v>0</v>
      </c>
      <c r="D25" s="16">
        <v>0</v>
      </c>
      <c r="E25" s="16">
        <v>0</v>
      </c>
      <c r="F25" s="16">
        <v>0</v>
      </c>
      <c r="G25" s="16">
        <v>0</v>
      </c>
      <c r="H25" s="9">
        <f>_xlfn.XLOOKUP(B25,プルダウン!B:B,プルダウン!E:E,0,0)*D25</f>
        <v>0</v>
      </c>
      <c r="I25" s="9">
        <f>_xlfn.XLOOKUP(B25,プルダウン!B:B,プルダウン!D:D,0,0)*D25</f>
        <v>0</v>
      </c>
      <c r="J25" s="14">
        <v>0</v>
      </c>
      <c r="K25" s="19">
        <f t="shared" si="0"/>
        <v>0</v>
      </c>
      <c r="L25" s="20">
        <f t="shared" si="1"/>
        <v>0</v>
      </c>
    </row>
    <row r="26" spans="1:12" ht="18.75" x14ac:dyDescent="0.25">
      <c r="A26" s="79"/>
      <c r="B26" s="79"/>
      <c r="C26" s="79"/>
      <c r="D26" s="79"/>
      <c r="E26" s="79"/>
      <c r="F26" s="79"/>
      <c r="G26" s="79"/>
      <c r="H26" s="79"/>
      <c r="I26" s="79"/>
      <c r="J26" s="12" t="s">
        <v>55</v>
      </c>
      <c r="K26" s="100">
        <f>SUM(K6:K25)</f>
        <v>0</v>
      </c>
      <c r="L26" s="102">
        <f>SUM(L6:L25)</f>
        <v>0</v>
      </c>
    </row>
    <row r="27" spans="1:12" ht="36.6" customHeight="1" thickBot="1" x14ac:dyDescent="0.3">
      <c r="A27" s="79"/>
      <c r="B27" s="79"/>
      <c r="C27" s="79"/>
      <c r="D27" s="79"/>
      <c r="E27" s="79"/>
      <c r="F27" s="79"/>
      <c r="G27" s="79"/>
      <c r="H27" s="79"/>
      <c r="I27" s="79"/>
      <c r="J27" s="99" t="s">
        <v>93</v>
      </c>
      <c r="K27" s="101"/>
      <c r="L27" s="103"/>
    </row>
    <row r="28" spans="1:12" s="80" customFormat="1" x14ac:dyDescent="0.25"/>
    <row r="29" spans="1:12" s="80" customFormat="1" x14ac:dyDescent="0.25"/>
    <row r="30" spans="1:12" s="80" customFormat="1" x14ac:dyDescent="0.25"/>
    <row r="31" spans="1:12" s="80" customFormat="1" x14ac:dyDescent="0.25"/>
    <row r="32" spans="1:12" s="80" customFormat="1" x14ac:dyDescent="0.25"/>
    <row r="33" s="80" customFormat="1" x14ac:dyDescent="0.25"/>
    <row r="34" s="80" customFormat="1" x14ac:dyDescent="0.25"/>
    <row r="35" s="80" customFormat="1" x14ac:dyDescent="0.25"/>
    <row r="36" s="80" customFormat="1" x14ac:dyDescent="0.25"/>
    <row r="37" s="80" customFormat="1" x14ac:dyDescent="0.25"/>
    <row r="38" s="80" customFormat="1" x14ac:dyDescent="0.25"/>
    <row r="39" s="80" customFormat="1" x14ac:dyDescent="0.25"/>
    <row r="40" s="80" customFormat="1" x14ac:dyDescent="0.25"/>
    <row r="41" s="80" customFormat="1" x14ac:dyDescent="0.25"/>
    <row r="42" s="80" customFormat="1" x14ac:dyDescent="0.25"/>
    <row r="43" s="80" customFormat="1" x14ac:dyDescent="0.25"/>
    <row r="44" s="80" customFormat="1" x14ac:dyDescent="0.25"/>
    <row r="45" s="80" customFormat="1" x14ac:dyDescent="0.25"/>
    <row r="46" s="80" customFormat="1" x14ac:dyDescent="0.25"/>
    <row r="47" s="80" customFormat="1" x14ac:dyDescent="0.25"/>
    <row r="48" s="80" customFormat="1" x14ac:dyDescent="0.25"/>
    <row r="49" s="80" customFormat="1" x14ac:dyDescent="0.25"/>
    <row r="50" s="80" customFormat="1" x14ac:dyDescent="0.25"/>
    <row r="51" s="80" customFormat="1" x14ac:dyDescent="0.25"/>
    <row r="52" s="80" customFormat="1" x14ac:dyDescent="0.25"/>
    <row r="53" s="80" customFormat="1" x14ac:dyDescent="0.25"/>
    <row r="54" s="80" customFormat="1" x14ac:dyDescent="0.25"/>
    <row r="55" s="80" customFormat="1" x14ac:dyDescent="0.25"/>
    <row r="56" s="80" customFormat="1" x14ac:dyDescent="0.25"/>
    <row r="57" s="80" customFormat="1" x14ac:dyDescent="0.25"/>
    <row r="58" s="80" customFormat="1" x14ac:dyDescent="0.25"/>
    <row r="59" s="80" customFormat="1" x14ac:dyDescent="0.25"/>
    <row r="60" s="80" customFormat="1" x14ac:dyDescent="0.25"/>
    <row r="61" s="80" customFormat="1" x14ac:dyDescent="0.25"/>
    <row r="62" s="80" customFormat="1" x14ac:dyDescent="0.25"/>
    <row r="63" s="80" customFormat="1" x14ac:dyDescent="0.25"/>
    <row r="64" s="80" customFormat="1" x14ac:dyDescent="0.25"/>
    <row r="65" s="80" customFormat="1" x14ac:dyDescent="0.25"/>
    <row r="66" s="80" customFormat="1" x14ac:dyDescent="0.25"/>
    <row r="67" s="80" customFormat="1" x14ac:dyDescent="0.25"/>
    <row r="68" s="80" customFormat="1" x14ac:dyDescent="0.25"/>
    <row r="69" s="80" customFormat="1" x14ac:dyDescent="0.25"/>
    <row r="70" s="80" customFormat="1" x14ac:dyDescent="0.25"/>
    <row r="71" s="80" customFormat="1" x14ac:dyDescent="0.25"/>
    <row r="72" s="80" customFormat="1" x14ac:dyDescent="0.25"/>
    <row r="73" s="80" customFormat="1" x14ac:dyDescent="0.25"/>
    <row r="74" s="80" customFormat="1" x14ac:dyDescent="0.25"/>
    <row r="75" s="80" customFormat="1" x14ac:dyDescent="0.25"/>
    <row r="76" s="80" customFormat="1" x14ac:dyDescent="0.25"/>
    <row r="77" s="80" customFormat="1" x14ac:dyDescent="0.25"/>
    <row r="78" s="80" customFormat="1" x14ac:dyDescent="0.25"/>
    <row r="79" s="80" customFormat="1" x14ac:dyDescent="0.25"/>
    <row r="80" s="80" customFormat="1" x14ac:dyDescent="0.25"/>
    <row r="81" s="80" customFormat="1" x14ac:dyDescent="0.25"/>
    <row r="82" s="80" customFormat="1" x14ac:dyDescent="0.25"/>
    <row r="83" s="80" customFormat="1" x14ac:dyDescent="0.25"/>
    <row r="84" s="80" customFormat="1" x14ac:dyDescent="0.25"/>
    <row r="85" s="80" customFormat="1" x14ac:dyDescent="0.25"/>
    <row r="86" s="80" customFormat="1" x14ac:dyDescent="0.25"/>
    <row r="87" s="80" customFormat="1" x14ac:dyDescent="0.25"/>
    <row r="88" s="80" customFormat="1" x14ac:dyDescent="0.25"/>
    <row r="89" s="80" customFormat="1" x14ac:dyDescent="0.25"/>
    <row r="90" s="80" customFormat="1" x14ac:dyDescent="0.25"/>
    <row r="91" s="80" customFormat="1" x14ac:dyDescent="0.25"/>
    <row r="92" s="80" customFormat="1" x14ac:dyDescent="0.25"/>
    <row r="93" s="80" customFormat="1" x14ac:dyDescent="0.25"/>
    <row r="94" s="80" customFormat="1" x14ac:dyDescent="0.25"/>
    <row r="95" s="80" customFormat="1" x14ac:dyDescent="0.25"/>
    <row r="96" s="80" customFormat="1" x14ac:dyDescent="0.25"/>
    <row r="97" s="80" customFormat="1" x14ac:dyDescent="0.25"/>
    <row r="98" s="80" customFormat="1" x14ac:dyDescent="0.25"/>
    <row r="99" s="80" customFormat="1" x14ac:dyDescent="0.25"/>
    <row r="100" s="80" customFormat="1" x14ac:dyDescent="0.25"/>
    <row r="101" s="80" customFormat="1" x14ac:dyDescent="0.25"/>
    <row r="102" s="80" customFormat="1" x14ac:dyDescent="0.25"/>
    <row r="103" s="80" customFormat="1" x14ac:dyDescent="0.25"/>
    <row r="104" s="80" customFormat="1" x14ac:dyDescent="0.25"/>
    <row r="105" s="80" customFormat="1" x14ac:dyDescent="0.25"/>
    <row r="106" s="80" customFormat="1" x14ac:dyDescent="0.25"/>
    <row r="107" s="80" customFormat="1" x14ac:dyDescent="0.25"/>
    <row r="108" s="80" customFormat="1" x14ac:dyDescent="0.25"/>
    <row r="109" s="80" customFormat="1" x14ac:dyDescent="0.25"/>
    <row r="110" s="80" customFormat="1" x14ac:dyDescent="0.25"/>
    <row r="111" s="80" customFormat="1" x14ac:dyDescent="0.25"/>
    <row r="112" s="80" customFormat="1" x14ac:dyDescent="0.25"/>
    <row r="113" s="80" customFormat="1" x14ac:dyDescent="0.25"/>
    <row r="114" s="80" customFormat="1" x14ac:dyDescent="0.25"/>
    <row r="115" s="80" customFormat="1" x14ac:dyDescent="0.25"/>
    <row r="116" s="80" customFormat="1" x14ac:dyDescent="0.25"/>
    <row r="117" s="80" customFormat="1" x14ac:dyDescent="0.25"/>
    <row r="118" s="80" customFormat="1" x14ac:dyDescent="0.25"/>
    <row r="119" s="80" customFormat="1" x14ac:dyDescent="0.25"/>
    <row r="120" s="80" customFormat="1" x14ac:dyDescent="0.25"/>
    <row r="121" s="80" customFormat="1" x14ac:dyDescent="0.25"/>
    <row r="122" s="80" customFormat="1" x14ac:dyDescent="0.25"/>
    <row r="123" s="80" customFormat="1" x14ac:dyDescent="0.25"/>
    <row r="124" s="80" customFormat="1" x14ac:dyDescent="0.25"/>
    <row r="125" s="80" customFormat="1" x14ac:dyDescent="0.25"/>
    <row r="126" s="80" customFormat="1" x14ac:dyDescent="0.25"/>
    <row r="127" s="80" customFormat="1" x14ac:dyDescent="0.25"/>
    <row r="128" s="80" customFormat="1" x14ac:dyDescent="0.25"/>
    <row r="129" s="80" customFormat="1" x14ac:dyDescent="0.25"/>
    <row r="130" s="80" customFormat="1" x14ac:dyDescent="0.25"/>
    <row r="131" s="80" customFormat="1" x14ac:dyDescent="0.25"/>
    <row r="132" s="80" customFormat="1" x14ac:dyDescent="0.25"/>
    <row r="133" s="80" customFormat="1" x14ac:dyDescent="0.25"/>
    <row r="134" s="80" customFormat="1" x14ac:dyDescent="0.25"/>
    <row r="135" s="80" customFormat="1" x14ac:dyDescent="0.25"/>
    <row r="136" s="80" customFormat="1" x14ac:dyDescent="0.25"/>
    <row r="137" s="80" customFormat="1" x14ac:dyDescent="0.25"/>
    <row r="138" s="80" customFormat="1" x14ac:dyDescent="0.25"/>
    <row r="139" s="80" customFormat="1" x14ac:dyDescent="0.25"/>
    <row r="140" s="80" customFormat="1" x14ac:dyDescent="0.25"/>
    <row r="141" s="80" customFormat="1" x14ac:dyDescent="0.25"/>
    <row r="142" s="80" customFormat="1" x14ac:dyDescent="0.25"/>
    <row r="143" s="80" customFormat="1" x14ac:dyDescent="0.25"/>
    <row r="144" s="80" customFormat="1" x14ac:dyDescent="0.25"/>
    <row r="145" s="80" customFormat="1" x14ac:dyDescent="0.25"/>
    <row r="146" s="80" customFormat="1" x14ac:dyDescent="0.25"/>
    <row r="147" s="80" customFormat="1" x14ac:dyDescent="0.25"/>
    <row r="148" s="80" customFormat="1" x14ac:dyDescent="0.25"/>
    <row r="149" s="80" customFormat="1" x14ac:dyDescent="0.25"/>
    <row r="150" s="80" customFormat="1" x14ac:dyDescent="0.25"/>
    <row r="151" s="80" customFormat="1" x14ac:dyDescent="0.25"/>
    <row r="152" s="80" customFormat="1" x14ac:dyDescent="0.25"/>
    <row r="153" s="80" customFormat="1" x14ac:dyDescent="0.25"/>
    <row r="154" s="80" customFormat="1" x14ac:dyDescent="0.25"/>
    <row r="155" s="80" customFormat="1" x14ac:dyDescent="0.25"/>
    <row r="156" s="80" customFormat="1" x14ac:dyDescent="0.25"/>
    <row r="157" s="80" customFormat="1" x14ac:dyDescent="0.25"/>
    <row r="158" s="80" customFormat="1" x14ac:dyDescent="0.25"/>
    <row r="159" s="80" customFormat="1" x14ac:dyDescent="0.25"/>
    <row r="160" s="80" customFormat="1" x14ac:dyDescent="0.25"/>
    <row r="161" s="80" customFormat="1" x14ac:dyDescent="0.25"/>
    <row r="162" s="80" customFormat="1" x14ac:dyDescent="0.25"/>
    <row r="163" s="80" customFormat="1" x14ac:dyDescent="0.25"/>
    <row r="164" s="80" customFormat="1" x14ac:dyDescent="0.25"/>
    <row r="165" s="80" customFormat="1" x14ac:dyDescent="0.25"/>
    <row r="166" s="80" customFormat="1" x14ac:dyDescent="0.25"/>
    <row r="167" s="80" customFormat="1" x14ac:dyDescent="0.25"/>
    <row r="168" s="80" customFormat="1" x14ac:dyDescent="0.25"/>
    <row r="169" s="80" customFormat="1" x14ac:dyDescent="0.25"/>
    <row r="170" s="80" customFormat="1" x14ac:dyDescent="0.25"/>
    <row r="171" s="80" customFormat="1" x14ac:dyDescent="0.25"/>
    <row r="172" s="80" customFormat="1" x14ac:dyDescent="0.25"/>
    <row r="173" s="80" customFormat="1" x14ac:dyDescent="0.25"/>
    <row r="174" s="80" customFormat="1" x14ac:dyDescent="0.25"/>
    <row r="175" s="80" customFormat="1" x14ac:dyDescent="0.25"/>
    <row r="176" s="80" customFormat="1" x14ac:dyDescent="0.25"/>
    <row r="177" s="80" customFormat="1" x14ac:dyDescent="0.25"/>
    <row r="178" s="80" customFormat="1" x14ac:dyDescent="0.25"/>
    <row r="179" s="80" customFormat="1" x14ac:dyDescent="0.25"/>
    <row r="180" s="80" customFormat="1" x14ac:dyDescent="0.25"/>
    <row r="181" s="80" customFormat="1" x14ac:dyDescent="0.25"/>
    <row r="182" s="80" customFormat="1" x14ac:dyDescent="0.25"/>
    <row r="183" s="80" customFormat="1" x14ac:dyDescent="0.25"/>
    <row r="184" s="80" customFormat="1" x14ac:dyDescent="0.25"/>
    <row r="185" s="80" customFormat="1" x14ac:dyDescent="0.25"/>
    <row r="186" s="80" customFormat="1" x14ac:dyDescent="0.25"/>
    <row r="187" s="80" customFormat="1" x14ac:dyDescent="0.25"/>
    <row r="188" s="80" customFormat="1" x14ac:dyDescent="0.25"/>
    <row r="189" s="80" customFormat="1" x14ac:dyDescent="0.25"/>
    <row r="190" s="80" customFormat="1" x14ac:dyDescent="0.25"/>
    <row r="191" s="80" customFormat="1" x14ac:dyDescent="0.25"/>
    <row r="192" s="80" customFormat="1" x14ac:dyDescent="0.25"/>
    <row r="193" s="80" customFormat="1" x14ac:dyDescent="0.25"/>
    <row r="194" s="80" customFormat="1" x14ac:dyDescent="0.25"/>
    <row r="195" s="80" customFormat="1" x14ac:dyDescent="0.25"/>
    <row r="196" s="80" customFormat="1" x14ac:dyDescent="0.25"/>
    <row r="197" s="80" customFormat="1" x14ac:dyDescent="0.25"/>
    <row r="198" s="80" customFormat="1" x14ac:dyDescent="0.25"/>
    <row r="199" s="80" customFormat="1" x14ac:dyDescent="0.25"/>
    <row r="200" s="80" customFormat="1" x14ac:dyDescent="0.25"/>
    <row r="201" s="80" customFormat="1" x14ac:dyDescent="0.25"/>
    <row r="202" s="80" customFormat="1" x14ac:dyDescent="0.25"/>
    <row r="203" s="80" customFormat="1" x14ac:dyDescent="0.25"/>
    <row r="204" s="80" customFormat="1" x14ac:dyDescent="0.25"/>
    <row r="205" s="80" customFormat="1" x14ac:dyDescent="0.25"/>
    <row r="206" s="80" customFormat="1" x14ac:dyDescent="0.25"/>
    <row r="207" s="80" customFormat="1" x14ac:dyDescent="0.25"/>
    <row r="208" s="80" customFormat="1" x14ac:dyDescent="0.25"/>
    <row r="209" s="80" customFormat="1" x14ac:dyDescent="0.25"/>
    <row r="210" s="80" customFormat="1" x14ac:dyDescent="0.25"/>
    <row r="211" s="80" customFormat="1" x14ac:dyDescent="0.25"/>
    <row r="212" s="80" customFormat="1" x14ac:dyDescent="0.25"/>
    <row r="213" s="80" customFormat="1" x14ac:dyDescent="0.25"/>
    <row r="214" s="80" customFormat="1" x14ac:dyDescent="0.25"/>
    <row r="215" s="80" customFormat="1" x14ac:dyDescent="0.25"/>
    <row r="216" s="80" customFormat="1" x14ac:dyDescent="0.25"/>
    <row r="217" s="80" customFormat="1" x14ac:dyDescent="0.25"/>
    <row r="218" s="80" customFormat="1" x14ac:dyDescent="0.25"/>
    <row r="219" s="80" customFormat="1" x14ac:dyDescent="0.25"/>
    <row r="220" s="80" customFormat="1" x14ac:dyDescent="0.25"/>
    <row r="221" s="80" customFormat="1" x14ac:dyDescent="0.25"/>
    <row r="222" s="80" customFormat="1" x14ac:dyDescent="0.25"/>
    <row r="223" s="80" customFormat="1" x14ac:dyDescent="0.25"/>
    <row r="224" s="80" customFormat="1" x14ac:dyDescent="0.25"/>
    <row r="225" s="80" customFormat="1" x14ac:dyDescent="0.25"/>
    <row r="226" s="80" customFormat="1" x14ac:dyDescent="0.25"/>
    <row r="227" s="80" customFormat="1" x14ac:dyDescent="0.25"/>
    <row r="228" s="80" customFormat="1" x14ac:dyDescent="0.25"/>
    <row r="229" s="80" customFormat="1" x14ac:dyDescent="0.25"/>
    <row r="230" s="80" customFormat="1" x14ac:dyDescent="0.25"/>
    <row r="231" s="80" customFormat="1" x14ac:dyDescent="0.25"/>
    <row r="232" s="80" customFormat="1" x14ac:dyDescent="0.25"/>
    <row r="233" s="80" customFormat="1" x14ac:dyDescent="0.25"/>
    <row r="234" s="80" customFormat="1" x14ac:dyDescent="0.25"/>
    <row r="235" s="80" customFormat="1" x14ac:dyDescent="0.25"/>
    <row r="236" s="80" customFormat="1" x14ac:dyDescent="0.25"/>
    <row r="237" s="80" customFormat="1" x14ac:dyDescent="0.25"/>
    <row r="238" s="80" customFormat="1" x14ac:dyDescent="0.25"/>
    <row r="239" s="80" customFormat="1" x14ac:dyDescent="0.25"/>
    <row r="240" s="80" customFormat="1" x14ac:dyDescent="0.25"/>
    <row r="241" s="80" customFormat="1" x14ac:dyDescent="0.25"/>
    <row r="242" s="80" customFormat="1" x14ac:dyDescent="0.25"/>
    <row r="243" s="80" customFormat="1" x14ac:dyDescent="0.25"/>
    <row r="244" s="80" customFormat="1" x14ac:dyDescent="0.25"/>
    <row r="245" s="80" customFormat="1" x14ac:dyDescent="0.25"/>
    <row r="246" s="80" customFormat="1" x14ac:dyDescent="0.25"/>
    <row r="247" s="80" customFormat="1" x14ac:dyDescent="0.25"/>
    <row r="248" s="80" customFormat="1" x14ac:dyDescent="0.25"/>
    <row r="249" s="80" customFormat="1" x14ac:dyDescent="0.25"/>
    <row r="250" s="80" customFormat="1" x14ac:dyDescent="0.25"/>
    <row r="251" s="80" customFormat="1" x14ac:dyDescent="0.25"/>
    <row r="252" s="80" customFormat="1" x14ac:dyDescent="0.25"/>
    <row r="253" s="80" customFormat="1" x14ac:dyDescent="0.25"/>
    <row r="254" s="80" customFormat="1" x14ac:dyDescent="0.25"/>
    <row r="255" s="80" customFormat="1" x14ac:dyDescent="0.25"/>
    <row r="256" s="80" customFormat="1" x14ac:dyDescent="0.25"/>
    <row r="257" s="80" customFormat="1" x14ac:dyDescent="0.25"/>
    <row r="258" s="80" customFormat="1" x14ac:dyDescent="0.25"/>
    <row r="259" s="80" customFormat="1" x14ac:dyDescent="0.25"/>
    <row r="260" s="80" customFormat="1" x14ac:dyDescent="0.25"/>
    <row r="261" s="80" customFormat="1" x14ac:dyDescent="0.25"/>
    <row r="262" s="80" customFormat="1" x14ac:dyDescent="0.25"/>
    <row r="263" s="80" customFormat="1" x14ac:dyDescent="0.25"/>
    <row r="264" s="80" customFormat="1" x14ac:dyDescent="0.25"/>
    <row r="265" s="80" customFormat="1" x14ac:dyDescent="0.25"/>
    <row r="266" s="80" customFormat="1" x14ac:dyDescent="0.25"/>
    <row r="267" s="80" customFormat="1" x14ac:dyDescent="0.25"/>
    <row r="268" s="80" customFormat="1" x14ac:dyDescent="0.25"/>
    <row r="269" s="80" customFormat="1" x14ac:dyDescent="0.25"/>
    <row r="270" s="80" customFormat="1" x14ac:dyDescent="0.25"/>
    <row r="271" s="80" customFormat="1" x14ac:dyDescent="0.25"/>
    <row r="272" s="80" customFormat="1" x14ac:dyDescent="0.25"/>
    <row r="273" s="80" customFormat="1" x14ac:dyDescent="0.25"/>
    <row r="274" s="80" customFormat="1" x14ac:dyDescent="0.25"/>
    <row r="275" s="80" customFormat="1" x14ac:dyDescent="0.25"/>
    <row r="276" s="80" customFormat="1" x14ac:dyDescent="0.25"/>
    <row r="277" s="80" customFormat="1" x14ac:dyDescent="0.25"/>
    <row r="278" s="80" customFormat="1" x14ac:dyDescent="0.25"/>
    <row r="279" s="80" customFormat="1" x14ac:dyDescent="0.25"/>
    <row r="280" s="80" customFormat="1" x14ac:dyDescent="0.25"/>
    <row r="281" s="80" customFormat="1" x14ac:dyDescent="0.25"/>
    <row r="282" s="80" customFormat="1" x14ac:dyDescent="0.25"/>
    <row r="283" s="80" customFormat="1" x14ac:dyDescent="0.25"/>
    <row r="284" s="80" customFormat="1" x14ac:dyDescent="0.25"/>
    <row r="285" s="80" customFormat="1" x14ac:dyDescent="0.25"/>
    <row r="286" s="80" customFormat="1" x14ac:dyDescent="0.25"/>
    <row r="287" s="80" customFormat="1" x14ac:dyDescent="0.25"/>
    <row r="288" s="80" customFormat="1" x14ac:dyDescent="0.25"/>
    <row r="289" s="80" customFormat="1" x14ac:dyDescent="0.25"/>
    <row r="290" s="80" customFormat="1" x14ac:dyDescent="0.25"/>
    <row r="291" s="80" customFormat="1" x14ac:dyDescent="0.25"/>
    <row r="292" s="80" customFormat="1" x14ac:dyDescent="0.25"/>
  </sheetData>
  <mergeCells count="2">
    <mergeCell ref="K26:K27"/>
    <mergeCell ref="L26:L27"/>
  </mergeCells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867786-724C-440B-98B5-72E7397D383F}">
          <x14:formula1>
            <xm:f>プルダウン!$B$2:$B$8</xm:f>
          </x14:formula1>
          <xm:sqref>B5:B25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6B11A-C65E-4FE0-A4F2-83A9DE1411A6}">
  <dimension ref="A1:F22"/>
  <sheetViews>
    <sheetView workbookViewId="0">
      <selection activeCell="D15" sqref="D15"/>
    </sheetView>
  </sheetViews>
  <sheetFormatPr defaultRowHeight="15" x14ac:dyDescent="0.25"/>
  <cols>
    <col min="1" max="1" width="4.42578125" bestFit="1" customWidth="1"/>
    <col min="2" max="2" width="54.140625" bestFit="1" customWidth="1"/>
    <col min="3" max="3" width="10.140625" style="2" bestFit="1" customWidth="1"/>
  </cols>
  <sheetData>
    <row r="1" spans="1:5" ht="18.75" x14ac:dyDescent="0.25">
      <c r="A1" s="3"/>
      <c r="B1" s="3" t="s">
        <v>31</v>
      </c>
      <c r="C1" s="4" t="s">
        <v>40</v>
      </c>
      <c r="D1" s="3" t="s">
        <v>41</v>
      </c>
      <c r="E1" s="3" t="s">
        <v>42</v>
      </c>
    </row>
    <row r="2" spans="1:5" ht="18.75" x14ac:dyDescent="0.25">
      <c r="A2" s="3">
        <v>1</v>
      </c>
      <c r="B2" s="3" t="s">
        <v>35</v>
      </c>
      <c r="C2" s="4">
        <v>59800</v>
      </c>
      <c r="D2" s="3">
        <v>7</v>
      </c>
      <c r="E2" s="3">
        <v>0</v>
      </c>
    </row>
    <row r="3" spans="1:5" ht="18.75" x14ac:dyDescent="0.25">
      <c r="A3" s="3">
        <v>2</v>
      </c>
      <c r="B3" s="3" t="s">
        <v>36</v>
      </c>
      <c r="C3" s="4">
        <v>69600</v>
      </c>
      <c r="D3" s="3">
        <v>7</v>
      </c>
      <c r="E3" s="3">
        <v>7</v>
      </c>
    </row>
    <row r="4" spans="1:5" ht="18.75" x14ac:dyDescent="0.25">
      <c r="A4" s="3">
        <v>3</v>
      </c>
      <c r="B4" s="3" t="s">
        <v>33</v>
      </c>
      <c r="C4" s="4">
        <v>69800</v>
      </c>
      <c r="D4" s="3">
        <v>10</v>
      </c>
      <c r="E4" s="3">
        <v>0</v>
      </c>
    </row>
    <row r="5" spans="1:5" ht="18.75" x14ac:dyDescent="0.25">
      <c r="A5" s="3">
        <v>4</v>
      </c>
      <c r="B5" s="3" t="s">
        <v>34</v>
      </c>
      <c r="C5" s="4">
        <v>79600</v>
      </c>
      <c r="D5" s="3">
        <v>10</v>
      </c>
      <c r="E5" s="3">
        <v>10</v>
      </c>
    </row>
    <row r="6" spans="1:5" ht="18.75" x14ac:dyDescent="0.25">
      <c r="A6" s="3">
        <v>5</v>
      </c>
      <c r="B6" s="3" t="s">
        <v>37</v>
      </c>
      <c r="C6" s="4">
        <v>71200</v>
      </c>
      <c r="D6" s="3">
        <v>12</v>
      </c>
      <c r="E6" s="3">
        <v>0</v>
      </c>
    </row>
    <row r="7" spans="1:5" ht="18.75" x14ac:dyDescent="0.25">
      <c r="A7" s="3">
        <v>6</v>
      </c>
      <c r="B7" s="3" t="s">
        <v>38</v>
      </c>
      <c r="C7" s="4">
        <v>81000</v>
      </c>
      <c r="D7" s="3">
        <v>12</v>
      </c>
      <c r="E7" s="3">
        <v>12</v>
      </c>
    </row>
    <row r="8" spans="1:5" ht="18.75" x14ac:dyDescent="0.25">
      <c r="A8" s="3">
        <v>7</v>
      </c>
      <c r="B8" s="3" t="s">
        <v>39</v>
      </c>
      <c r="C8" s="4">
        <v>119800</v>
      </c>
      <c r="D8" s="3">
        <v>17</v>
      </c>
      <c r="E8" s="3">
        <v>0</v>
      </c>
    </row>
    <row r="9" spans="1:5" ht="18.75" x14ac:dyDescent="0.25">
      <c r="A9" s="3"/>
      <c r="B9" s="3"/>
      <c r="C9" s="4"/>
      <c r="D9" s="3"/>
      <c r="E9" s="3"/>
    </row>
    <row r="10" spans="1:5" ht="18.75" x14ac:dyDescent="0.25">
      <c r="A10" s="3"/>
      <c r="B10" s="3"/>
      <c r="C10" s="4"/>
      <c r="D10" s="3"/>
      <c r="E10" s="3"/>
    </row>
    <row r="11" spans="1:5" ht="18.75" x14ac:dyDescent="0.25">
      <c r="A11" s="3"/>
      <c r="B11" s="3"/>
      <c r="C11" s="4"/>
      <c r="D11" s="3"/>
      <c r="E11" s="3"/>
    </row>
    <row r="12" spans="1:5" ht="18.75" x14ac:dyDescent="0.25">
      <c r="A12" s="3"/>
      <c r="B12" s="3"/>
      <c r="C12" s="4"/>
      <c r="D12" s="3"/>
      <c r="E12" s="3"/>
    </row>
    <row r="13" spans="1:5" ht="18.75" x14ac:dyDescent="0.25">
      <c r="A13" s="3"/>
      <c r="B13" s="3"/>
      <c r="C13" s="4"/>
      <c r="D13" s="3"/>
      <c r="E13" s="3"/>
    </row>
    <row r="14" spans="1:5" ht="18.75" x14ac:dyDescent="0.25">
      <c r="A14" s="3"/>
      <c r="B14" s="3"/>
      <c r="C14" s="4"/>
      <c r="D14" s="3"/>
      <c r="E14" s="3"/>
    </row>
    <row r="15" spans="1:5" ht="18.75" x14ac:dyDescent="0.25">
      <c r="A15" s="3"/>
      <c r="B15" s="3"/>
      <c r="C15" s="4"/>
      <c r="D15" s="3"/>
      <c r="E15" s="3"/>
    </row>
    <row r="16" spans="1:5" ht="18.75" x14ac:dyDescent="0.25">
      <c r="A16" s="3"/>
      <c r="B16" s="3"/>
      <c r="C16" s="4"/>
      <c r="D16" s="3"/>
      <c r="E16" s="3"/>
    </row>
    <row r="17" spans="1:6" ht="18.75" x14ac:dyDescent="0.25">
      <c r="A17" s="3"/>
      <c r="B17" s="3"/>
      <c r="C17" s="4"/>
      <c r="D17" s="3"/>
      <c r="E17" s="3"/>
    </row>
    <row r="18" spans="1:6" ht="18.75" x14ac:dyDescent="0.25">
      <c r="A18" s="3"/>
      <c r="B18" s="3"/>
      <c r="C18" s="4"/>
      <c r="D18" s="3"/>
      <c r="E18" s="3"/>
      <c r="F18" s="1"/>
    </row>
    <row r="19" spans="1:6" ht="18.75" x14ac:dyDescent="0.25">
      <c r="A19" s="3"/>
      <c r="B19" s="3"/>
      <c r="C19" s="4"/>
      <c r="D19" s="3"/>
      <c r="E19" s="3"/>
    </row>
    <row r="20" spans="1:6" ht="18.75" x14ac:dyDescent="0.25">
      <c r="A20" s="3"/>
      <c r="B20" s="3"/>
      <c r="C20" s="4"/>
      <c r="D20" s="3"/>
      <c r="E20" s="3"/>
    </row>
    <row r="21" spans="1:6" ht="18.75" x14ac:dyDescent="0.25">
      <c r="A21" s="3"/>
      <c r="B21" s="3"/>
      <c r="C21" s="4"/>
      <c r="D21" s="3"/>
      <c r="E21" s="3"/>
    </row>
    <row r="22" spans="1:6" ht="18.75" x14ac:dyDescent="0.25">
      <c r="A22" s="3"/>
      <c r="B22" s="3"/>
      <c r="C22" s="4"/>
      <c r="D22" s="3"/>
      <c r="E22" s="3"/>
    </row>
  </sheetData>
  <sheetProtection algorithmName="SHA-512" hashValue="emKHMt9xbrVSU2lUhDwqKBnXYmChiULJGHRKsk+Tjv3rpTpyWSAAjPVWBsabqbA0FSIN/aniWUms1JPcQV/huQ==" saltValue="GikVzUhhvXOiFQonspVWFw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全部おまかせプラン</vt:lpstr>
      <vt:lpstr>見積概算</vt:lpstr>
      <vt:lpstr>プルダウン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masayuki katogi</dc:creator>
  <cp:lastModifiedBy>智美 中芝</cp:lastModifiedBy>
  <dcterms:created xsi:type="dcterms:W3CDTF">2024-09-26T19:13:34Z</dcterms:created>
  <dcterms:modified xsi:type="dcterms:W3CDTF">2025-02-03T07:46:27Z</dcterms:modified>
</cp:coreProperties>
</file>