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8538079679e629b/デスクトップ/ヒアリングシート/"/>
    </mc:Choice>
  </mc:AlternateContent>
  <xr:revisionPtr revIDLastSave="16" documentId="13_ncr:1_{32557FBB-30AE-4328-A593-F39E86CEAAA1}" xr6:coauthVersionLast="47" xr6:coauthVersionMax="47" xr10:uidLastSave="{B30167B7-AF53-432D-948C-55CC85585288}"/>
  <bookViews>
    <workbookView xWindow="28680" yWindow="-120" windowWidth="29040" windowHeight="15720" xr2:uid="{00000000-000D-0000-FFFF-FFFF00000000}"/>
  </bookViews>
  <sheets>
    <sheet name="イメージカット" sheetId="8" r:id="rId1"/>
    <sheet name="見積概算" sheetId="9" r:id="rId2"/>
    <sheet name="プルダウン" sheetId="10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0" l="1"/>
  <c r="B4" i="10"/>
  <c r="C4" i="10" s="1"/>
  <c r="B5" i="10"/>
  <c r="C5" i="10" s="1"/>
  <c r="B6" i="10"/>
  <c r="C6" i="10" s="1"/>
  <c r="B7" i="10"/>
  <c r="C7" i="10" s="1"/>
  <c r="B8" i="10"/>
  <c r="C8" i="10" s="1"/>
  <c r="B9" i="10"/>
  <c r="C9" i="10" s="1"/>
  <c r="B10" i="10"/>
  <c r="C10" i="10" s="1"/>
  <c r="B11" i="10"/>
  <c r="C11" i="10" s="1"/>
  <c r="B12" i="10"/>
  <c r="C12" i="10" s="1"/>
  <c r="B13" i="10"/>
  <c r="C13" i="10" s="1"/>
  <c r="B14" i="10"/>
  <c r="C14" i="10" s="1"/>
  <c r="B15" i="10"/>
  <c r="C15" i="10" s="1"/>
  <c r="B16" i="10"/>
  <c r="C16" i="10" s="1"/>
  <c r="B17" i="10"/>
  <c r="C17" i="10" s="1"/>
  <c r="B18" i="10"/>
  <c r="C18" i="10" s="1"/>
  <c r="B19" i="10"/>
  <c r="C19" i="10" s="1"/>
  <c r="B20" i="10"/>
  <c r="C20" i="10" s="1"/>
  <c r="B21" i="10"/>
  <c r="C21" i="10" s="1"/>
  <c r="B22" i="10"/>
  <c r="C22" i="10" s="1"/>
  <c r="B2" i="10"/>
  <c r="C2" i="10" s="1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A22" i="8"/>
  <c r="A21" i="8"/>
  <c r="A20" i="8"/>
  <c r="A19" i="8"/>
  <c r="A18" i="8"/>
  <c r="A17" i="8"/>
  <c r="A15" i="8"/>
  <c r="A14" i="8"/>
  <c r="A13" i="8"/>
  <c r="A23" i="8"/>
  <c r="A24" i="8"/>
  <c r="A25" i="8"/>
  <c r="A12" i="8"/>
  <c r="A11" i="8"/>
  <c r="C5" i="9" l="1"/>
  <c r="F5" i="9" s="1"/>
  <c r="C23" i="9"/>
  <c r="F23" i="9" s="1"/>
  <c r="E26" i="9"/>
  <c r="C24" i="9"/>
  <c r="F24" i="9" s="1"/>
  <c r="C16" i="9"/>
  <c r="F16" i="9" s="1"/>
  <c r="C3" i="10"/>
  <c r="C12" i="9"/>
  <c r="F12" i="9" s="1"/>
  <c r="C25" i="9"/>
  <c r="F25" i="9" s="1"/>
  <c r="C13" i="9"/>
  <c r="F13" i="9" s="1"/>
  <c r="C14" i="9"/>
  <c r="F14" i="9" s="1"/>
  <c r="C15" i="9"/>
  <c r="F15" i="9" s="1"/>
  <c r="C19" i="9"/>
  <c r="F19" i="9" s="1"/>
  <c r="C20" i="9"/>
  <c r="F20" i="9" s="1"/>
  <c r="C17" i="9"/>
  <c r="F17" i="9" s="1"/>
  <c r="C6" i="9"/>
  <c r="F6" i="9" s="1"/>
  <c r="C18" i="9"/>
  <c r="F18" i="9" s="1"/>
  <c r="C8" i="9"/>
  <c r="F8" i="9" s="1"/>
  <c r="C9" i="9"/>
  <c r="F9" i="9" s="1"/>
  <c r="C21" i="9"/>
  <c r="F21" i="9" s="1"/>
  <c r="C10" i="9"/>
  <c r="F10" i="9" s="1"/>
  <c r="C22" i="9"/>
  <c r="F22" i="9" s="1"/>
  <c r="C7" i="9"/>
  <c r="F7" i="9" s="1"/>
  <c r="C11" i="9"/>
  <c r="F11" i="9" s="1"/>
  <c r="F26" i="9" l="1"/>
</calcChain>
</file>

<file path=xl/sharedStrings.xml><?xml version="1.0" encoding="utf-8"?>
<sst xmlns="http://schemas.openxmlformats.org/spreadsheetml/2006/main" count="88" uniqueCount="78">
  <si>
    <t>【注意事項】</t>
  </si>
  <si>
    <t>プラン内容</t>
  </si>
  <si>
    <t>※商品ごとに記載してください</t>
  </si>
  <si>
    <t>【保存ファイル名について】</t>
  </si>
  <si>
    <t>No.</t>
  </si>
  <si>
    <t>記入例</t>
  </si>
  <si>
    <t>・納品は「画像データ（jpeg）」となります</t>
  </si>
  <si>
    <t>備考、ご要望</t>
  </si>
  <si>
    <t>ブラック</t>
  </si>
  <si>
    <t>S</t>
  </si>
  <si>
    <t>不要</t>
  </si>
  <si>
    <t>・小物やスタジオを組み合わせて商品を魅力的に撮影します</t>
  </si>
  <si>
    <t>・備品リストはこちら【https://buzzphoto.jp/list/】</t>
  </si>
  <si>
    <t>28　フェイクブック</t>
  </si>
  <si>
    <t>2　花束</t>
  </si>
  <si>
    <r>
      <t xml:space="preserve">貸出希望備品
</t>
    </r>
    <r>
      <rPr>
        <sz val="10"/>
        <color theme="1"/>
        <rFont val="Meiryo UI"/>
        <family val="3"/>
        <charset val="128"/>
      </rPr>
      <t>【https://buzzphoto.jp/list/】
から選んでください</t>
    </r>
    <r>
      <rPr>
        <b/>
        <sz val="10"/>
        <color theme="1"/>
        <rFont val="Meiryo UI"/>
        <family val="3"/>
        <charset val="128"/>
      </rPr>
      <t xml:space="preserve">
</t>
    </r>
  </si>
  <si>
    <r>
      <rPr>
        <b/>
        <sz val="13"/>
        <color theme="1"/>
        <rFont val="メイリオ"/>
        <family val="3"/>
        <charset val="128"/>
      </rPr>
      <t xml:space="preserve">商品名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・名称および品名</t>
    </r>
    <rPh sb="5" eb="7">
      <t>ヒッス</t>
    </rPh>
    <phoneticPr fontId="11"/>
  </si>
  <si>
    <r>
      <t xml:space="preserve">商品品番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phoneticPr fontId="11"/>
  </si>
  <si>
    <r>
      <rPr>
        <b/>
        <sz val="13"/>
        <color theme="1"/>
        <rFont val="メイリオ"/>
        <family val="3"/>
        <charset val="128"/>
      </rPr>
      <t xml:space="preserve">カラー/モデル（型番）/パターン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・商品ページに掲載する全てのカラー/モデル（型番）/パターン名をご記入ください
・商品ページ画像、商品説明文に反映されますので正確にご記入ください</t>
    </r>
    <rPh sb="8" eb="10">
      <t>カタバン</t>
    </rPh>
    <rPh sb="53" eb="55">
      <t>カタバン</t>
    </rPh>
    <rPh sb="77" eb="79">
      <t>ガゾウ</t>
    </rPh>
    <rPh sb="80" eb="85">
      <t>ショウヒンセツメイブン</t>
    </rPh>
    <phoneticPr fontId="11"/>
  </si>
  <si>
    <r>
      <rPr>
        <b/>
        <sz val="13"/>
        <color theme="1"/>
        <rFont val="メイリオ"/>
        <family val="3"/>
        <charset val="128"/>
      </rPr>
      <t xml:space="preserve">サイズ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・商品ページ画像、商品説明文に反映されますので正確にご記入ください
・図(写真)の添付推奨</t>
    </r>
    <rPh sb="61" eb="63">
      <t>スイショウ</t>
    </rPh>
    <phoneticPr fontId="11"/>
  </si>
  <si>
    <t>靴下 3足セット</t>
    <phoneticPr fontId="11"/>
  </si>
  <si>
    <t>abcd-1234</t>
  </si>
  <si>
    <t>アイボリー</t>
  </si>
  <si>
    <r>
      <t>https://image.rakuten.co.jp/</t>
    </r>
    <r>
      <rPr>
        <sz val="11"/>
        <color theme="1"/>
        <rFont val="Segoe UI Symbol"/>
        <family val="3"/>
      </rPr>
      <t>●●●●</t>
    </r>
    <r>
      <rPr>
        <sz val="11"/>
        <color theme="1"/>
        <rFont val="Calibri"/>
        <family val="2"/>
        <scheme val="minor"/>
      </rPr>
      <t xml:space="preserve">
https://item.rakuten.co.jp/</t>
    </r>
    <r>
      <rPr>
        <sz val="11"/>
        <color theme="1"/>
        <rFont val="Segoe UI Symbol"/>
        <family val="2"/>
      </rPr>
      <t>●●●●</t>
    </r>
    <r>
      <rPr>
        <sz val="11"/>
        <color theme="1"/>
        <rFont val="Calibri"/>
        <family val="2"/>
        <scheme val="minor"/>
      </rPr>
      <t xml:space="preserve">
https://www.amazon.co.jp/</t>
    </r>
    <r>
      <rPr>
        <sz val="11"/>
        <color theme="1"/>
        <rFont val="Segoe UI Symbol"/>
        <family val="2"/>
      </rPr>
      <t>●●●●</t>
    </r>
    <phoneticPr fontId="11"/>
  </si>
  <si>
    <r>
      <rPr>
        <b/>
        <sz val="13"/>
        <color theme="1"/>
        <rFont val="Meiryo UI"/>
        <family val="3"/>
        <charset val="128"/>
      </rPr>
      <t>撮影カットイメージ①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1"/>
  </si>
  <si>
    <r>
      <rPr>
        <b/>
        <sz val="13"/>
        <color theme="1"/>
        <rFont val="Meiryo UI"/>
        <family val="3"/>
        <charset val="128"/>
      </rPr>
      <t>撮影カットイメージ②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1"/>
  </si>
  <si>
    <r>
      <rPr>
        <b/>
        <sz val="13"/>
        <color theme="1"/>
        <rFont val="Meiryo UI"/>
        <family val="3"/>
        <charset val="128"/>
      </rPr>
      <t>撮影カットイメージ③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1"/>
  </si>
  <si>
    <r>
      <rPr>
        <b/>
        <sz val="13"/>
        <color theme="1"/>
        <rFont val="Meiryo UI"/>
        <family val="3"/>
        <charset val="128"/>
      </rPr>
      <t>撮影カットイメージ④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1"/>
  </si>
  <si>
    <r>
      <rPr>
        <b/>
        <sz val="13"/>
        <color theme="1"/>
        <rFont val="Meiryo UI"/>
        <family val="3"/>
        <charset val="128"/>
      </rPr>
      <t>撮影カットイメージ⑤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1"/>
  </si>
  <si>
    <r>
      <rPr>
        <b/>
        <sz val="13"/>
        <color theme="1"/>
        <rFont val="Meiryo UI"/>
        <family val="3"/>
        <charset val="128"/>
      </rPr>
      <t>撮影カットイメージ⑥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*画像やURL貼り付け</t>
    </r>
    <phoneticPr fontId="11"/>
  </si>
  <si>
    <t>アングルを変えて①～③までの3カット欲しいです</t>
    <rPh sb="5" eb="6">
      <t>カ</t>
    </rPh>
    <rPh sb="18" eb="19">
      <t>ホ</t>
    </rPh>
    <phoneticPr fontId="11"/>
  </si>
  <si>
    <t>※オレンジ：手入力</t>
    <rPh sb="6" eb="9">
      <t>テニュウリョク</t>
    </rPh>
    <phoneticPr fontId="11"/>
  </si>
  <si>
    <t>※グレー・イエロー：自動</t>
    <phoneticPr fontId="11"/>
  </si>
  <si>
    <t>整理番号</t>
    <rPh sb="0" eb="4">
      <t>セイリバンゴウ</t>
    </rPh>
    <phoneticPr fontId="11"/>
  </si>
  <si>
    <t>単価</t>
    <rPh sb="0" eb="2">
      <t>タンカ</t>
    </rPh>
    <phoneticPr fontId="22"/>
  </si>
  <si>
    <t>注文数量</t>
    <rPh sb="0" eb="2">
      <t>チュウモン</t>
    </rPh>
    <rPh sb="2" eb="4">
      <t>スウリョウ</t>
    </rPh>
    <phoneticPr fontId="22"/>
  </si>
  <si>
    <t>合計納品枚数</t>
    <rPh sb="0" eb="2">
      <t>ゴウケイ</t>
    </rPh>
    <rPh sb="2" eb="6">
      <t>ノウヒンマイスウ</t>
    </rPh>
    <phoneticPr fontId="22"/>
  </si>
  <si>
    <t>サンプル</t>
    <phoneticPr fontId="11"/>
  </si>
  <si>
    <t>プラン①</t>
    <phoneticPr fontId="11"/>
  </si>
  <si>
    <t>プラン②</t>
    <phoneticPr fontId="11"/>
  </si>
  <si>
    <t>プラン③</t>
    <phoneticPr fontId="11"/>
  </si>
  <si>
    <t>プラン④</t>
    <phoneticPr fontId="11"/>
  </si>
  <si>
    <t>プラン⑤</t>
  </si>
  <si>
    <t>プラン⑥</t>
  </si>
  <si>
    <t>プラン⑦</t>
  </si>
  <si>
    <t>プラン⑧</t>
  </si>
  <si>
    <t>プラン⑨</t>
  </si>
  <si>
    <t>プラン⑩</t>
  </si>
  <si>
    <t>プラン⑪</t>
    <phoneticPr fontId="11"/>
  </si>
  <si>
    <t>プラン⑫</t>
    <phoneticPr fontId="11"/>
  </si>
  <si>
    <t>プラン⑬</t>
    <phoneticPr fontId="11"/>
  </si>
  <si>
    <t>プラン⑭</t>
    <phoneticPr fontId="11"/>
  </si>
  <si>
    <t>プラン⑮</t>
    <phoneticPr fontId="11"/>
  </si>
  <si>
    <t>プラン⑯</t>
    <phoneticPr fontId="11"/>
  </si>
  <si>
    <t>プラン⑰</t>
    <phoneticPr fontId="11"/>
  </si>
  <si>
    <t>プラン⑱</t>
    <phoneticPr fontId="11"/>
  </si>
  <si>
    <t>プラン⑲</t>
    <phoneticPr fontId="11"/>
  </si>
  <si>
    <t>プラン⑳</t>
    <phoneticPr fontId="11"/>
  </si>
  <si>
    <t>概算合計</t>
    <rPh sb="0" eb="4">
      <t>ガイサンゴウケイ</t>
    </rPh>
    <phoneticPr fontId="11"/>
  </si>
  <si>
    <r>
      <t xml:space="preserve">イメージカット
</t>
    </r>
    <r>
      <rPr>
        <sz val="8"/>
        <color theme="1"/>
        <rFont val="メイリオ"/>
        <family val="3"/>
        <charset val="128"/>
      </rPr>
      <t>※「イメージカット」のシート内で、商品名を記入頂くとプルダウンで選択できるようになります</t>
    </r>
    <rPh sb="22" eb="23">
      <t>ナイ</t>
    </rPh>
    <rPh sb="25" eb="28">
      <t>ショウヒンメイ</t>
    </rPh>
    <rPh sb="29" eb="31">
      <t>キニュウ</t>
    </rPh>
    <rPh sb="31" eb="32">
      <t>イタダ</t>
    </rPh>
    <rPh sb="40" eb="42">
      <t>センタク</t>
    </rPh>
    <phoneticPr fontId="22"/>
  </si>
  <si>
    <t>プラン</t>
    <phoneticPr fontId="11"/>
  </si>
  <si>
    <t>単価</t>
    <rPh sb="0" eb="2">
      <t>タンカ</t>
    </rPh>
    <phoneticPr fontId="11"/>
  </si>
  <si>
    <t>テスト</t>
    <phoneticPr fontId="11"/>
  </si>
  <si>
    <t>靴下 3足セット イメージカット</t>
  </si>
  <si>
    <t>合計金額(税込)</t>
    <rPh sb="0" eb="2">
      <t>ゴウケイ</t>
    </rPh>
    <rPh sb="2" eb="4">
      <t>キンガク</t>
    </rPh>
    <rPh sb="5" eb="7">
      <t>ゼイコ</t>
    </rPh>
    <phoneticPr fontId="22"/>
  </si>
  <si>
    <t>《イメージカット》ヒアリングシート</t>
    <phoneticPr fontId="11"/>
  </si>
  <si>
    <t>【基本用語説明】</t>
  </si>
  <si>
    <t xml:space="preserve">サムネイル画像
⇒1500×1500px
サムネイル以外の商品画像⇒1000×1500px
</t>
    <phoneticPr fontId="11"/>
  </si>
  <si>
    <t>サムネイル画像
⇒1500×1500px
サムネイル以外の商品画像
⇒1000×1500px</t>
    <phoneticPr fontId="11"/>
  </si>
  <si>
    <r>
      <t xml:space="preserve">納品の画像サイズ
</t>
    </r>
    <r>
      <rPr>
        <b/>
        <sz val="10"/>
        <color rgb="FFFF3300"/>
        <rFont val="Meiryo UI"/>
        <family val="3"/>
        <charset val="128"/>
      </rPr>
      <t>*必須</t>
    </r>
    <phoneticPr fontId="11"/>
  </si>
  <si>
    <r>
      <t>◆</t>
    </r>
    <r>
      <rPr>
        <b/>
        <sz val="11"/>
        <color theme="1"/>
        <rFont val="Meiryo UI"/>
        <family val="3"/>
        <charset val="128"/>
      </rPr>
      <t>ヒアリングシート</t>
    </r>
    <r>
      <rPr>
        <sz val="11"/>
        <color theme="1"/>
        <rFont val="Meiryo UI"/>
        <family val="3"/>
        <charset val="128"/>
      </rPr>
      <t>⇒お客様との打ち合わせ時に使用するシートです。</t>
    </r>
  </si>
  <si>
    <r>
      <t>◆</t>
    </r>
    <r>
      <rPr>
        <b/>
        <sz val="11"/>
        <color theme="1"/>
        <rFont val="Meiryo UI"/>
        <family val="3"/>
        <charset val="128"/>
      </rPr>
      <t>撮影指示書</t>
    </r>
    <r>
      <rPr>
        <sz val="11"/>
        <color theme="1"/>
        <rFont val="Meiryo UI"/>
        <family val="3"/>
        <charset val="128"/>
      </rPr>
      <t>⇒ヒアリングシートで確認した内容をもとに、カメラマンへ撮影の具体的な指示を伝えるためのシートです。</t>
    </r>
  </si>
  <si>
    <r>
      <t>◆</t>
    </r>
    <r>
      <rPr>
        <b/>
        <sz val="11"/>
        <color theme="1"/>
        <rFont val="Meiryo UI"/>
        <family val="3"/>
        <charset val="128"/>
      </rPr>
      <t>サムネイル画像</t>
    </r>
    <r>
      <rPr>
        <sz val="11"/>
        <color theme="1"/>
        <rFont val="Meiryo UI"/>
        <family val="3"/>
        <charset val="128"/>
      </rPr>
      <t>⇒商品ページのトップに表示され、最初に目に入る画像です。</t>
    </r>
  </si>
  <si>
    <r>
      <t>◆</t>
    </r>
    <r>
      <rPr>
        <b/>
        <sz val="11"/>
        <color theme="1"/>
        <rFont val="Meiryo UI"/>
        <family val="3"/>
        <charset val="128"/>
      </rPr>
      <t>画像サイズ</t>
    </r>
    <r>
      <rPr>
        <sz val="11"/>
        <color theme="1"/>
        <rFont val="Meiryo UI"/>
        <family val="3"/>
        <charset val="128"/>
      </rPr>
      <t>⇒画像の解像度を示す数値で、ピクセル（画素）単位で表されます。</t>
    </r>
  </si>
  <si>
    <r>
      <rPr>
        <b/>
        <sz val="13"/>
        <color theme="1"/>
        <rFont val="Meiryo UI"/>
        <family val="3"/>
        <charset val="128"/>
      </rPr>
      <t xml:space="preserve">アイロン掛け
</t>
    </r>
    <r>
      <rPr>
        <b/>
        <sz val="10"/>
        <color rgb="FFFF0000"/>
        <rFont val="Meiryo UI"/>
        <family val="3"/>
        <charset val="128"/>
      </rPr>
      <t>*プルダウン</t>
    </r>
    <r>
      <rPr>
        <b/>
        <sz val="13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*提供衣装も対象です
*300円/1アイテムにつき
（3カラーの場合、300円×3）</t>
    </r>
    <phoneticPr fontId="11"/>
  </si>
  <si>
    <t>※全ての項目に記入をお願いします（サイズやカラー等、該当項目がない商品の場合は「なし」とご記入下さい）</t>
    <rPh sb="45" eb="47">
      <t>キニュウ</t>
    </rPh>
    <rPh sb="47" eb="48">
      <t>クダ</t>
    </rPh>
    <phoneticPr fontId="11"/>
  </si>
  <si>
    <r>
      <t>◆</t>
    </r>
    <r>
      <rPr>
        <b/>
        <sz val="11"/>
        <color theme="1"/>
        <rFont val="Meiryo UI"/>
        <family val="3"/>
        <charset val="128"/>
      </rPr>
      <t>イメージカット</t>
    </r>
    <r>
      <rPr>
        <sz val="11"/>
        <color theme="1"/>
        <rFont val="Meiryo UI"/>
        <family val="3"/>
        <charset val="128"/>
      </rPr>
      <t>⇒備品を用いた商品が実際に使用されているシーンを表現した写真です。</t>
    </r>
    <phoneticPr fontId="11"/>
  </si>
  <si>
    <r>
      <t>『【バズフォト】ヒアリングシート_〇〇株式会社(貴社名)_イメージカット.xlsx』</t>
    </r>
    <r>
      <rPr>
        <b/>
        <sz val="10"/>
        <color rgb="FFFF0000"/>
        <rFont val="Meiryo UI"/>
        <family val="3"/>
        <charset val="128"/>
      </rPr>
      <t>で保存し、ご提出ください</t>
    </r>
    <rPh sb="24" eb="26">
      <t>キシャ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</si>
</sst>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b/>
      <sz val="18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1"/>
      <name val="Meiryo UI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Segoe UI Symbol"/>
      <family val="3"/>
    </font>
    <font>
      <sz val="11"/>
      <color theme="1"/>
      <name val="Segoe UI Symbol"/>
      <family val="2"/>
    </font>
    <font>
      <sz val="11"/>
      <color theme="1"/>
      <name val="メイリオ"/>
      <family val="3"/>
      <charset val="128"/>
    </font>
    <font>
      <sz val="6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sz val="11"/>
      <name val="メイリオ"/>
      <family val="3"/>
      <charset val="128"/>
    </font>
    <font>
      <b/>
      <sz val="13"/>
      <color rgb="FF000000"/>
      <name val="Meiryo UI"/>
      <family val="3"/>
      <charset val="128"/>
    </font>
    <font>
      <b/>
      <sz val="10"/>
      <color rgb="FFFF3300"/>
      <name val="Meiryo UI"/>
      <family val="3"/>
      <charset val="128"/>
    </font>
    <font>
      <b/>
      <sz val="13"/>
      <color rgb="FF000000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b/>
      <sz val="13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/>
      <bottom style="hair">
        <color theme="1"/>
      </bottom>
      <diagonal/>
    </border>
    <border>
      <left style="hair">
        <color theme="1"/>
      </left>
      <right style="medium">
        <color indexed="64"/>
      </right>
      <top/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/>
      <diagonal/>
    </border>
    <border>
      <left style="hair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8" fillId="0" borderId="0" applyFont="0" applyFill="0" applyBorder="0" applyAlignment="0" applyProtection="0">
      <alignment vertical="center"/>
    </xf>
  </cellStyleXfs>
  <cellXfs count="7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6" fillId="2" borderId="2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7" fillId="3" borderId="4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2" fillId="6" borderId="8" xfId="0" applyFont="1" applyFill="1" applyBorder="1" applyAlignment="1">
      <alignment vertical="center"/>
    </xf>
    <xf numFmtId="38" fontId="12" fillId="6" borderId="9" xfId="1" applyFont="1" applyFill="1" applyBorder="1" applyAlignment="1">
      <alignment horizontal="center" vertical="center" wrapText="1"/>
    </xf>
    <xf numFmtId="38" fontId="12" fillId="6" borderId="9" xfId="1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38" fontId="12" fillId="6" borderId="8" xfId="1" applyFont="1" applyFill="1" applyBorder="1" applyAlignment="1">
      <alignment horizontal="center" vertical="center" wrapText="1"/>
    </xf>
    <xf numFmtId="38" fontId="12" fillId="6" borderId="10" xfId="1" applyFont="1" applyFill="1" applyBorder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4" borderId="11" xfId="0" applyFont="1" applyFill="1" applyBorder="1" applyAlignment="1">
      <alignment vertical="center"/>
    </xf>
    <xf numFmtId="0" fontId="21" fillId="4" borderId="12" xfId="0" applyFont="1" applyFill="1" applyBorder="1" applyAlignment="1">
      <alignment horizontal="left" vertical="center" wrapText="1"/>
    </xf>
    <xf numFmtId="38" fontId="21" fillId="4" borderId="12" xfId="1" applyFont="1" applyFill="1" applyBorder="1">
      <alignment vertical="center"/>
    </xf>
    <xf numFmtId="38" fontId="21" fillId="4" borderId="13" xfId="1" applyFont="1" applyFill="1" applyBorder="1">
      <alignment vertical="center"/>
    </xf>
    <xf numFmtId="38" fontId="21" fillId="4" borderId="14" xfId="1" applyFont="1" applyFill="1" applyBorder="1">
      <alignment vertical="center"/>
    </xf>
    <xf numFmtId="0" fontId="21" fillId="0" borderId="15" xfId="0" applyFont="1" applyBorder="1" applyAlignment="1">
      <alignment vertical="center"/>
    </xf>
    <xf numFmtId="0" fontId="12" fillId="0" borderId="16" xfId="0" applyFont="1" applyBorder="1" applyAlignment="1">
      <alignment horizontal="left" vertical="center" wrapText="1"/>
    </xf>
    <xf numFmtId="38" fontId="12" fillId="0" borderId="16" xfId="1" applyFont="1" applyBorder="1">
      <alignment vertical="center"/>
    </xf>
    <xf numFmtId="38" fontId="21" fillId="8" borderId="17" xfId="1" applyFont="1" applyFill="1" applyBorder="1">
      <alignment vertical="center"/>
    </xf>
    <xf numFmtId="38" fontId="21" fillId="8" borderId="18" xfId="1" applyFont="1" applyFill="1" applyBorder="1">
      <alignment vertical="center"/>
    </xf>
    <xf numFmtId="0" fontId="21" fillId="0" borderId="19" xfId="0" applyFont="1" applyBorder="1" applyAlignment="1">
      <alignment vertical="center"/>
    </xf>
    <xf numFmtId="38" fontId="12" fillId="0" borderId="20" xfId="1" applyFont="1" applyBorder="1">
      <alignment vertical="center"/>
    </xf>
    <xf numFmtId="38" fontId="21" fillId="8" borderId="21" xfId="1" applyFont="1" applyFill="1" applyBorder="1">
      <alignment vertical="center"/>
    </xf>
    <xf numFmtId="38" fontId="21" fillId="8" borderId="22" xfId="1" applyFont="1" applyFill="1" applyBorder="1">
      <alignment vertical="center"/>
    </xf>
    <xf numFmtId="0" fontId="21" fillId="0" borderId="23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38" fontId="12" fillId="0" borderId="25" xfId="1" applyFont="1" applyBorder="1">
      <alignment vertical="center"/>
    </xf>
    <xf numFmtId="38" fontId="21" fillId="8" borderId="26" xfId="1" applyFont="1" applyFill="1" applyBorder="1">
      <alignment vertical="center"/>
    </xf>
    <xf numFmtId="38" fontId="21" fillId="8" borderId="27" xfId="1" applyFont="1" applyFill="1" applyBorder="1">
      <alignment vertical="center"/>
    </xf>
    <xf numFmtId="0" fontId="21" fillId="5" borderId="28" xfId="0" applyFont="1" applyFill="1" applyBorder="1" applyAlignment="1">
      <alignment horizontal="right" vertical="center" wrapText="1"/>
    </xf>
    <xf numFmtId="0" fontId="17" fillId="5" borderId="31" xfId="0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38" fontId="21" fillId="0" borderId="0" xfId="1" applyFont="1" applyAlignment="1">
      <alignment vertical="center"/>
    </xf>
    <xf numFmtId="38" fontId="21" fillId="7" borderId="18" xfId="1" applyFont="1" applyFill="1" applyBorder="1">
      <alignment vertical="center"/>
    </xf>
    <xf numFmtId="38" fontId="21" fillId="7" borderId="22" xfId="1" applyFont="1" applyFill="1" applyBorder="1">
      <alignment vertical="center"/>
    </xf>
    <xf numFmtId="38" fontId="21" fillId="7" borderId="27" xfId="1" applyFont="1" applyFill="1" applyBorder="1">
      <alignment vertical="center"/>
    </xf>
    <xf numFmtId="0" fontId="6" fillId="2" borderId="3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vertical="top" wrapText="1"/>
    </xf>
    <xf numFmtId="0" fontId="16" fillId="4" borderId="0" xfId="0" applyFont="1" applyFill="1" applyAlignment="1">
      <alignment vertical="top" wrapText="1"/>
    </xf>
    <xf numFmtId="0" fontId="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8" fontId="12" fillId="8" borderId="29" xfId="0" applyNumberFormat="1" applyFont="1" applyFill="1" applyBorder="1" applyAlignment="1">
      <alignment horizontal="right" vertical="center"/>
    </xf>
    <xf numFmtId="0" fontId="12" fillId="8" borderId="32" xfId="0" applyFont="1" applyFill="1" applyBorder="1" applyAlignment="1">
      <alignment horizontal="right" vertical="center"/>
    </xf>
    <xf numFmtId="38" fontId="12" fillId="8" borderId="30" xfId="1" applyFont="1" applyFill="1" applyBorder="1" applyAlignment="1">
      <alignment horizontal="right" vertical="center"/>
    </xf>
    <xf numFmtId="38" fontId="12" fillId="8" borderId="3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013"/>
  <sheetViews>
    <sheetView showGridLines="0" tabSelected="1" zoomScale="70" zoomScaleNormal="70" workbookViewId="0">
      <pane xSplit="1" ySplit="8" topLeftCell="E9" activePane="bottomRight" state="frozen"/>
      <selection pane="topRight" activeCell="B1" sqref="B1"/>
      <selection pane="bottomLeft" activeCell="A7" sqref="A7"/>
      <selection pane="bottomRight" activeCell="H11" sqref="H11"/>
    </sheetView>
  </sheetViews>
  <sheetFormatPr defaultColWidth="14.44140625" defaultRowHeight="15" customHeight="1" x14ac:dyDescent="0.3"/>
  <cols>
    <col min="1" max="1" width="7.88671875" style="2" customWidth="1"/>
    <col min="2" max="3" width="20.44140625" style="2" customWidth="1"/>
    <col min="4" max="4" width="62.33203125" style="2" customWidth="1"/>
    <col min="5" max="5" width="54.44140625" style="2" customWidth="1"/>
    <col min="6" max="6" width="23.109375" style="2" customWidth="1"/>
    <col min="7" max="7" width="33.44140625" style="2" customWidth="1"/>
    <col min="8" max="8" width="41.44140625" style="2" customWidth="1"/>
    <col min="9" max="14" width="23.109375" style="2" customWidth="1"/>
    <col min="15" max="15" width="36.6640625" style="2" customWidth="1"/>
    <col min="16" max="25" width="8.6640625" style="2" customWidth="1"/>
    <col min="26" max="16384" width="14.44140625" style="2"/>
  </cols>
  <sheetData>
    <row r="1" spans="1:29" ht="19.5" customHeight="1" x14ac:dyDescent="0.3">
      <c r="A1" s="1" t="s">
        <v>65</v>
      </c>
      <c r="B1" s="1"/>
      <c r="C1" s="1"/>
      <c r="D1" s="1"/>
      <c r="E1" s="68" t="s">
        <v>0</v>
      </c>
      <c r="I1" s="67" t="s">
        <v>66</v>
      </c>
    </row>
    <row r="2" spans="1:29" ht="19.5" customHeight="1" x14ac:dyDescent="0.3">
      <c r="A2" s="2" t="s">
        <v>1</v>
      </c>
      <c r="B2" s="1"/>
      <c r="C2" s="1"/>
      <c r="D2" s="1"/>
      <c r="E2" s="69" t="s">
        <v>75</v>
      </c>
      <c r="I2" s="2" t="s">
        <v>70</v>
      </c>
    </row>
    <row r="3" spans="1:29" ht="19.5" customHeight="1" x14ac:dyDescent="0.3">
      <c r="A3" s="2" t="s">
        <v>11</v>
      </c>
      <c r="B3" s="1"/>
      <c r="C3" s="1"/>
      <c r="D3" s="1"/>
      <c r="E3" s="70" t="s">
        <v>2</v>
      </c>
      <c r="I3" s="2" t="s">
        <v>71</v>
      </c>
    </row>
    <row r="4" spans="1:29" ht="19.5" customHeight="1" x14ac:dyDescent="0.3">
      <c r="A4" s="2" t="s">
        <v>6</v>
      </c>
      <c r="B4" s="1"/>
      <c r="C4" s="1"/>
      <c r="D4" s="1"/>
      <c r="E4" s="71"/>
      <c r="I4" s="2" t="s">
        <v>72</v>
      </c>
    </row>
    <row r="5" spans="1:29" ht="19.5" customHeight="1" x14ac:dyDescent="0.3">
      <c r="A5" s="2" t="s">
        <v>12</v>
      </c>
      <c r="B5" s="1"/>
      <c r="C5" s="1"/>
      <c r="D5" s="1"/>
      <c r="E5" s="71" t="s">
        <v>3</v>
      </c>
      <c r="I5" s="2" t="s">
        <v>73</v>
      </c>
    </row>
    <row r="6" spans="1:29" ht="19.5" customHeight="1" x14ac:dyDescent="0.3">
      <c r="B6" s="1"/>
      <c r="C6" s="1"/>
      <c r="D6" s="1"/>
      <c r="E6" s="3" t="s">
        <v>77</v>
      </c>
      <c r="I6" s="2" t="s">
        <v>76</v>
      </c>
    </row>
    <row r="7" spans="1:29" ht="24.6" x14ac:dyDescent="0.3">
      <c r="B7" s="1"/>
      <c r="C7" s="1"/>
      <c r="D7" s="1"/>
    </row>
    <row r="8" spans="1:29" s="13" customFormat="1" ht="89.25" customHeight="1" x14ac:dyDescent="0.3">
      <c r="A8" s="14" t="s">
        <v>4</v>
      </c>
      <c r="B8" s="15" t="s">
        <v>16</v>
      </c>
      <c r="C8" s="16" t="s">
        <v>17</v>
      </c>
      <c r="D8" s="17" t="s">
        <v>18</v>
      </c>
      <c r="E8" s="18" t="s">
        <v>19</v>
      </c>
      <c r="F8" s="65" t="s">
        <v>69</v>
      </c>
      <c r="G8" s="19" t="s">
        <v>15</v>
      </c>
      <c r="H8" s="14" t="s">
        <v>74</v>
      </c>
      <c r="I8" s="63" t="s">
        <v>24</v>
      </c>
      <c r="J8" s="64" t="s">
        <v>25</v>
      </c>
      <c r="K8" s="64" t="s">
        <v>26</v>
      </c>
      <c r="L8" s="64" t="s">
        <v>27</v>
      </c>
      <c r="M8" s="64" t="s">
        <v>28</v>
      </c>
      <c r="N8" s="64" t="s">
        <v>29</v>
      </c>
      <c r="O8" s="19" t="s">
        <v>7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</row>
    <row r="9" spans="1:29" ht="67.5" customHeight="1" x14ac:dyDescent="0.3">
      <c r="A9" s="72" t="s">
        <v>5</v>
      </c>
      <c r="B9" s="23" t="s">
        <v>20</v>
      </c>
      <c r="C9" s="23" t="s">
        <v>21</v>
      </c>
      <c r="D9" s="23" t="s">
        <v>8</v>
      </c>
      <c r="E9" s="23" t="s">
        <v>9</v>
      </c>
      <c r="F9" s="66" t="s">
        <v>67</v>
      </c>
      <c r="G9" s="23" t="s">
        <v>13</v>
      </c>
      <c r="H9" s="23" t="s">
        <v>10</v>
      </c>
      <c r="I9" s="24" t="s">
        <v>23</v>
      </c>
      <c r="J9" s="24" t="s">
        <v>23</v>
      </c>
      <c r="K9" s="24" t="s">
        <v>23</v>
      </c>
      <c r="L9" s="25"/>
      <c r="M9" s="23"/>
      <c r="N9" s="23"/>
      <c r="O9" s="26" t="s">
        <v>30</v>
      </c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5"/>
      <c r="AB9" s="5"/>
      <c r="AC9" s="5"/>
    </row>
    <row r="10" spans="1:29" ht="67.5" customHeight="1" x14ac:dyDescent="0.3">
      <c r="A10" s="73"/>
      <c r="B10" s="23" t="s">
        <v>20</v>
      </c>
      <c r="C10" s="23" t="s">
        <v>21</v>
      </c>
      <c r="D10" s="23" t="s">
        <v>22</v>
      </c>
      <c r="E10" s="23" t="s">
        <v>9</v>
      </c>
      <c r="F10" s="23" t="s">
        <v>68</v>
      </c>
      <c r="G10" s="23" t="s">
        <v>14</v>
      </c>
      <c r="H10" s="23" t="s">
        <v>10</v>
      </c>
      <c r="I10" s="24" t="s">
        <v>23</v>
      </c>
      <c r="J10" s="24" t="s">
        <v>23</v>
      </c>
      <c r="K10" s="24" t="s">
        <v>23</v>
      </c>
      <c r="L10" s="25"/>
      <c r="M10" s="23"/>
      <c r="N10" s="23"/>
      <c r="O10" s="26" t="s">
        <v>30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  <c r="AA10" s="5"/>
      <c r="AB10" s="5"/>
      <c r="AC10" s="5"/>
    </row>
    <row r="11" spans="1:29" ht="113.25" customHeight="1" x14ac:dyDescent="0.3">
      <c r="A11" s="20">
        <f t="shared" ref="A11:A25" si="0">ROW()-8</f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9" ht="113.25" customHeight="1" x14ac:dyDescent="0.3">
      <c r="A12" s="20">
        <f t="shared" si="0"/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9" ht="113.25" customHeight="1" x14ac:dyDescent="0.3">
      <c r="A13" s="20">
        <f t="shared" si="0"/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9" ht="113.25" customHeight="1" x14ac:dyDescent="0.3">
      <c r="A14" s="20">
        <f t="shared" si="0"/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9" ht="113.25" customHeight="1" x14ac:dyDescent="0.3">
      <c r="A15" s="20">
        <f t="shared" si="0"/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9" ht="113.25" customHeight="1" x14ac:dyDescent="0.3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113.25" customHeight="1" x14ac:dyDescent="0.3">
      <c r="A17" s="20">
        <f t="shared" si="0"/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113.25" customHeight="1" x14ac:dyDescent="0.3">
      <c r="A18" s="20">
        <f t="shared" si="0"/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13.25" customHeight="1" x14ac:dyDescent="0.3">
      <c r="A19" s="20">
        <f t="shared" si="0"/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113.25" customHeight="1" x14ac:dyDescent="0.3">
      <c r="A20" s="20">
        <f t="shared" si="0"/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113.25" customHeight="1" x14ac:dyDescent="0.3">
      <c r="A21" s="20">
        <f t="shared" si="0"/>
        <v>13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113.25" customHeight="1" x14ac:dyDescent="0.3">
      <c r="A22" s="20">
        <f t="shared" si="0"/>
        <v>14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13.25" customHeight="1" x14ac:dyDescent="0.3">
      <c r="A23" s="6">
        <f t="shared" si="0"/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13.25" customHeight="1" x14ac:dyDescent="0.3">
      <c r="A24" s="6">
        <f t="shared" si="0"/>
        <v>16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13.25" customHeight="1" x14ac:dyDescent="0.3">
      <c r="A25" s="6">
        <f t="shared" si="0"/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8.75" customHeight="1" x14ac:dyDescent="0.3">
      <c r="A26" s="10"/>
      <c r="B26" s="9"/>
    </row>
    <row r="27" spans="1:25" ht="18.75" customHeight="1" x14ac:dyDescent="0.3">
      <c r="A27" s="10"/>
      <c r="B27" s="9"/>
    </row>
    <row r="28" spans="1:25" ht="18.75" customHeight="1" x14ac:dyDescent="0.3">
      <c r="A28" s="10"/>
      <c r="B28" s="9"/>
    </row>
    <row r="29" spans="1:25" ht="18.75" customHeight="1" x14ac:dyDescent="0.3">
      <c r="A29" s="10"/>
      <c r="B29" s="9"/>
    </row>
    <row r="30" spans="1:25" ht="18.75" customHeight="1" x14ac:dyDescent="0.3">
      <c r="A30" s="10"/>
      <c r="B30" s="9"/>
    </row>
    <row r="31" spans="1:25" ht="18.75" customHeight="1" x14ac:dyDescent="0.3">
      <c r="A31" s="10"/>
      <c r="B31" s="9"/>
    </row>
    <row r="32" spans="1:25" ht="18.75" customHeight="1" x14ac:dyDescent="0.3">
      <c r="A32" s="10"/>
      <c r="B32" s="9"/>
    </row>
    <row r="33" spans="1:2" ht="18.75" customHeight="1" x14ac:dyDescent="0.3">
      <c r="A33" s="10"/>
      <c r="B33" s="9"/>
    </row>
    <row r="34" spans="1:2" ht="18.75" customHeight="1" x14ac:dyDescent="0.3">
      <c r="A34" s="10"/>
      <c r="B34" s="9"/>
    </row>
    <row r="35" spans="1:2" ht="18.75" customHeight="1" x14ac:dyDescent="0.3">
      <c r="A35" s="10"/>
      <c r="B35" s="9"/>
    </row>
    <row r="36" spans="1:2" ht="18.75" customHeight="1" x14ac:dyDescent="0.3">
      <c r="A36" s="10"/>
      <c r="B36" s="9"/>
    </row>
    <row r="37" spans="1:2" ht="18.75" customHeight="1" x14ac:dyDescent="0.3">
      <c r="A37" s="10"/>
      <c r="B37" s="9"/>
    </row>
    <row r="38" spans="1:2" ht="18.75" customHeight="1" x14ac:dyDescent="0.3">
      <c r="A38" s="10"/>
      <c r="B38" s="9"/>
    </row>
    <row r="39" spans="1:2" ht="18.75" customHeight="1" x14ac:dyDescent="0.3">
      <c r="A39" s="10"/>
      <c r="B39" s="9"/>
    </row>
    <row r="40" spans="1:2" ht="18.75" customHeight="1" x14ac:dyDescent="0.3">
      <c r="A40" s="10"/>
      <c r="B40" s="9"/>
    </row>
    <row r="41" spans="1:2" ht="18.75" customHeight="1" x14ac:dyDescent="0.3">
      <c r="A41" s="10"/>
      <c r="B41" s="9"/>
    </row>
    <row r="42" spans="1:2" ht="18.75" customHeight="1" x14ac:dyDescent="0.3">
      <c r="A42" s="10"/>
      <c r="B42" s="9"/>
    </row>
    <row r="43" spans="1:2" ht="18.75" customHeight="1" x14ac:dyDescent="0.3">
      <c r="A43" s="10"/>
      <c r="B43" s="9"/>
    </row>
    <row r="44" spans="1:2" ht="18.75" customHeight="1" x14ac:dyDescent="0.3">
      <c r="A44" s="10"/>
      <c r="B44" s="9"/>
    </row>
    <row r="45" spans="1:2" ht="18.75" customHeight="1" x14ac:dyDescent="0.3">
      <c r="A45" s="10"/>
      <c r="B45" s="9"/>
    </row>
    <row r="46" spans="1:2" ht="18.75" customHeight="1" x14ac:dyDescent="0.3">
      <c r="A46" s="10"/>
      <c r="B46" s="9"/>
    </row>
    <row r="47" spans="1:2" ht="18.75" customHeight="1" x14ac:dyDescent="0.3">
      <c r="A47" s="10"/>
      <c r="B47" s="9"/>
    </row>
    <row r="48" spans="1:2" ht="18.75" customHeight="1" x14ac:dyDescent="0.3">
      <c r="A48" s="10"/>
      <c r="B48" s="9"/>
    </row>
    <row r="49" spans="1:2" ht="18.75" customHeight="1" x14ac:dyDescent="0.3">
      <c r="A49" s="10"/>
      <c r="B49" s="9"/>
    </row>
    <row r="50" spans="1:2" ht="18.75" customHeight="1" x14ac:dyDescent="0.3">
      <c r="A50" s="10"/>
      <c r="B50" s="9"/>
    </row>
    <row r="51" spans="1:2" ht="18.75" customHeight="1" x14ac:dyDescent="0.3">
      <c r="A51" s="10"/>
      <c r="B51" s="9"/>
    </row>
    <row r="52" spans="1:2" ht="18.75" customHeight="1" x14ac:dyDescent="0.3">
      <c r="A52" s="10"/>
      <c r="B52" s="9"/>
    </row>
    <row r="53" spans="1:2" ht="18.75" customHeight="1" x14ac:dyDescent="0.3">
      <c r="A53" s="10"/>
      <c r="B53" s="9"/>
    </row>
    <row r="54" spans="1:2" ht="18.75" customHeight="1" x14ac:dyDescent="0.3">
      <c r="A54" s="10"/>
      <c r="B54" s="9"/>
    </row>
    <row r="55" spans="1:2" ht="18.75" customHeight="1" x14ac:dyDescent="0.3">
      <c r="A55" s="10"/>
      <c r="B55" s="9"/>
    </row>
    <row r="56" spans="1:2" ht="18.75" customHeight="1" x14ac:dyDescent="0.3">
      <c r="A56" s="10"/>
      <c r="B56" s="9"/>
    </row>
    <row r="57" spans="1:2" ht="18.75" customHeight="1" x14ac:dyDescent="0.3">
      <c r="A57" s="10"/>
      <c r="B57" s="9"/>
    </row>
    <row r="58" spans="1:2" ht="18.75" customHeight="1" x14ac:dyDescent="0.3">
      <c r="A58" s="10"/>
      <c r="B58" s="9"/>
    </row>
    <row r="59" spans="1:2" ht="18.75" customHeight="1" x14ac:dyDescent="0.3">
      <c r="A59" s="10"/>
      <c r="B59" s="9"/>
    </row>
    <row r="60" spans="1:2" ht="18.75" customHeight="1" x14ac:dyDescent="0.3">
      <c r="A60" s="10"/>
      <c r="B60" s="9"/>
    </row>
    <row r="61" spans="1:2" ht="18.75" customHeight="1" x14ac:dyDescent="0.3">
      <c r="A61" s="10"/>
      <c r="B61" s="9"/>
    </row>
    <row r="62" spans="1:2" ht="18.75" customHeight="1" x14ac:dyDescent="0.3">
      <c r="A62" s="10"/>
      <c r="B62" s="9"/>
    </row>
    <row r="63" spans="1:2" ht="18.75" customHeight="1" x14ac:dyDescent="0.3">
      <c r="A63" s="10"/>
      <c r="B63" s="9"/>
    </row>
    <row r="64" spans="1:2" ht="18.75" customHeight="1" x14ac:dyDescent="0.3">
      <c r="A64" s="10"/>
      <c r="B64" s="9"/>
    </row>
    <row r="65" spans="1:2" ht="18.75" customHeight="1" x14ac:dyDescent="0.3">
      <c r="A65" s="10"/>
      <c r="B65" s="9"/>
    </row>
    <row r="66" spans="1:2" ht="18.75" customHeight="1" x14ac:dyDescent="0.3">
      <c r="A66" s="10"/>
      <c r="B66" s="9"/>
    </row>
    <row r="67" spans="1:2" ht="18.75" customHeight="1" x14ac:dyDescent="0.3">
      <c r="A67" s="10"/>
      <c r="B67" s="9"/>
    </row>
    <row r="68" spans="1:2" ht="18.75" customHeight="1" x14ac:dyDescent="0.3">
      <c r="A68" s="10"/>
      <c r="B68" s="9"/>
    </row>
    <row r="69" spans="1:2" ht="18.75" customHeight="1" x14ac:dyDescent="0.3">
      <c r="A69" s="10"/>
      <c r="B69" s="9"/>
    </row>
    <row r="70" spans="1:2" ht="18.75" customHeight="1" x14ac:dyDescent="0.3">
      <c r="A70" s="10"/>
      <c r="B70" s="9"/>
    </row>
    <row r="71" spans="1:2" ht="18.75" customHeight="1" x14ac:dyDescent="0.3">
      <c r="A71" s="10"/>
      <c r="B71" s="9"/>
    </row>
    <row r="72" spans="1:2" ht="18.75" customHeight="1" x14ac:dyDescent="0.3">
      <c r="A72" s="10"/>
      <c r="B72" s="9"/>
    </row>
    <row r="73" spans="1:2" ht="18.75" customHeight="1" x14ac:dyDescent="0.3">
      <c r="A73" s="10"/>
      <c r="B73" s="9"/>
    </row>
    <row r="74" spans="1:2" ht="18.75" customHeight="1" x14ac:dyDescent="0.3">
      <c r="A74" s="10"/>
      <c r="B74" s="9"/>
    </row>
    <row r="75" spans="1:2" ht="18.75" customHeight="1" x14ac:dyDescent="0.3">
      <c r="A75" s="10"/>
      <c r="B75" s="9"/>
    </row>
    <row r="76" spans="1:2" ht="18.75" customHeight="1" x14ac:dyDescent="0.3">
      <c r="A76" s="10"/>
      <c r="B76" s="9"/>
    </row>
    <row r="77" spans="1:2" ht="18.75" customHeight="1" x14ac:dyDescent="0.3">
      <c r="A77" s="10"/>
      <c r="B77" s="9"/>
    </row>
    <row r="78" spans="1:2" ht="18.75" customHeight="1" x14ac:dyDescent="0.3">
      <c r="A78" s="10"/>
      <c r="B78" s="9"/>
    </row>
    <row r="79" spans="1:2" ht="18.75" customHeight="1" x14ac:dyDescent="0.3">
      <c r="A79" s="10"/>
      <c r="B79" s="9"/>
    </row>
    <row r="80" spans="1:2" ht="18.75" customHeight="1" x14ac:dyDescent="0.3">
      <c r="A80" s="10"/>
      <c r="B80" s="9"/>
    </row>
    <row r="81" spans="1:2" ht="18.75" customHeight="1" x14ac:dyDescent="0.3">
      <c r="A81" s="10"/>
      <c r="B81" s="9"/>
    </row>
    <row r="82" spans="1:2" ht="18.75" customHeight="1" x14ac:dyDescent="0.3">
      <c r="A82" s="10"/>
      <c r="B82" s="9"/>
    </row>
    <row r="83" spans="1:2" ht="18.75" customHeight="1" x14ac:dyDescent="0.3">
      <c r="A83" s="10"/>
      <c r="B83" s="9"/>
    </row>
    <row r="84" spans="1:2" ht="18.75" customHeight="1" x14ac:dyDescent="0.3">
      <c r="A84" s="10"/>
      <c r="B84" s="9"/>
    </row>
    <row r="85" spans="1:2" ht="18.75" customHeight="1" x14ac:dyDescent="0.3">
      <c r="A85" s="10"/>
      <c r="B85" s="9"/>
    </row>
    <row r="86" spans="1:2" ht="18.75" customHeight="1" x14ac:dyDescent="0.3">
      <c r="A86" s="10"/>
      <c r="B86" s="9"/>
    </row>
    <row r="87" spans="1:2" ht="18.75" customHeight="1" x14ac:dyDescent="0.3">
      <c r="A87" s="10"/>
      <c r="B87" s="9"/>
    </row>
    <row r="88" spans="1:2" ht="18.75" customHeight="1" x14ac:dyDescent="0.3">
      <c r="A88" s="10"/>
      <c r="B88" s="9"/>
    </row>
    <row r="89" spans="1:2" ht="18.75" customHeight="1" x14ac:dyDescent="0.3">
      <c r="A89" s="10"/>
      <c r="B89" s="9"/>
    </row>
    <row r="90" spans="1:2" ht="18.75" customHeight="1" x14ac:dyDescent="0.3">
      <c r="A90" s="10"/>
      <c r="B90" s="9"/>
    </row>
    <row r="91" spans="1:2" ht="18.75" customHeight="1" x14ac:dyDescent="0.3">
      <c r="A91" s="10"/>
      <c r="B91" s="9"/>
    </row>
    <row r="92" spans="1:2" ht="18.75" customHeight="1" x14ac:dyDescent="0.3">
      <c r="A92" s="10"/>
      <c r="B92" s="9"/>
    </row>
    <row r="93" spans="1:2" ht="18.75" customHeight="1" x14ac:dyDescent="0.3">
      <c r="A93" s="10"/>
      <c r="B93" s="9"/>
    </row>
    <row r="94" spans="1:2" ht="18.75" customHeight="1" x14ac:dyDescent="0.3">
      <c r="A94" s="10"/>
      <c r="B94" s="9"/>
    </row>
    <row r="95" spans="1:2" ht="18.75" customHeight="1" x14ac:dyDescent="0.3">
      <c r="A95" s="10"/>
      <c r="B95" s="9"/>
    </row>
    <row r="96" spans="1:2" ht="18.75" customHeight="1" x14ac:dyDescent="0.3">
      <c r="A96" s="10"/>
      <c r="B96" s="9"/>
    </row>
    <row r="97" spans="1:2" ht="18.75" customHeight="1" x14ac:dyDescent="0.3">
      <c r="A97" s="10"/>
      <c r="B97" s="9"/>
    </row>
    <row r="98" spans="1:2" ht="18.75" customHeight="1" x14ac:dyDescent="0.3">
      <c r="A98" s="10"/>
      <c r="B98" s="9"/>
    </row>
    <row r="99" spans="1:2" ht="18.75" customHeight="1" x14ac:dyDescent="0.3">
      <c r="A99" s="10"/>
      <c r="B99" s="9"/>
    </row>
    <row r="100" spans="1:2" ht="18.75" customHeight="1" x14ac:dyDescent="0.3">
      <c r="A100" s="10"/>
      <c r="B100" s="9"/>
    </row>
    <row r="101" spans="1:2" ht="18.75" customHeight="1" x14ac:dyDescent="0.3">
      <c r="A101" s="10"/>
      <c r="B101" s="9"/>
    </row>
    <row r="102" spans="1:2" ht="18.75" customHeight="1" x14ac:dyDescent="0.3">
      <c r="A102" s="10"/>
      <c r="B102" s="9"/>
    </row>
    <row r="103" spans="1:2" ht="18.75" customHeight="1" x14ac:dyDescent="0.3">
      <c r="A103" s="10"/>
      <c r="B103" s="9"/>
    </row>
    <row r="104" spans="1:2" ht="18.75" customHeight="1" x14ac:dyDescent="0.3">
      <c r="A104" s="10"/>
      <c r="B104" s="9"/>
    </row>
    <row r="105" spans="1:2" ht="18.75" customHeight="1" x14ac:dyDescent="0.3">
      <c r="A105" s="10"/>
      <c r="B105" s="9"/>
    </row>
    <row r="106" spans="1:2" ht="18.75" customHeight="1" x14ac:dyDescent="0.3">
      <c r="A106" s="10"/>
      <c r="B106" s="9"/>
    </row>
    <row r="107" spans="1:2" ht="18.75" customHeight="1" x14ac:dyDescent="0.3">
      <c r="A107" s="10"/>
      <c r="B107" s="9"/>
    </row>
    <row r="108" spans="1:2" ht="18.75" customHeight="1" x14ac:dyDescent="0.3">
      <c r="A108" s="10"/>
      <c r="B108" s="9"/>
    </row>
    <row r="109" spans="1:2" ht="18.75" customHeight="1" x14ac:dyDescent="0.3">
      <c r="A109" s="10"/>
      <c r="B109" s="9"/>
    </row>
    <row r="110" spans="1:2" ht="18.75" customHeight="1" x14ac:dyDescent="0.3">
      <c r="A110" s="10"/>
      <c r="B110" s="9"/>
    </row>
    <row r="111" spans="1:2" ht="18.75" customHeight="1" x14ac:dyDescent="0.3">
      <c r="A111" s="10"/>
      <c r="B111" s="9"/>
    </row>
    <row r="112" spans="1:2" ht="18.75" customHeight="1" x14ac:dyDescent="0.3">
      <c r="A112" s="10"/>
      <c r="B112" s="9"/>
    </row>
    <row r="113" spans="1:2" ht="18.75" customHeight="1" x14ac:dyDescent="0.3">
      <c r="A113" s="10"/>
      <c r="B113" s="9"/>
    </row>
    <row r="114" spans="1:2" ht="18.75" customHeight="1" x14ac:dyDescent="0.3">
      <c r="A114" s="10"/>
      <c r="B114" s="9"/>
    </row>
    <row r="115" spans="1:2" ht="18.75" customHeight="1" x14ac:dyDescent="0.3">
      <c r="A115" s="10"/>
      <c r="B115" s="9"/>
    </row>
    <row r="116" spans="1:2" ht="18.75" customHeight="1" x14ac:dyDescent="0.3">
      <c r="A116" s="10"/>
      <c r="B116" s="9"/>
    </row>
    <row r="117" spans="1:2" ht="18.75" customHeight="1" x14ac:dyDescent="0.3">
      <c r="A117" s="10"/>
      <c r="B117" s="9"/>
    </row>
    <row r="118" spans="1:2" ht="18.75" customHeight="1" x14ac:dyDescent="0.3">
      <c r="A118" s="10"/>
      <c r="B118" s="9"/>
    </row>
    <row r="119" spans="1:2" ht="18.75" customHeight="1" x14ac:dyDescent="0.3">
      <c r="A119" s="10"/>
      <c r="B119" s="9"/>
    </row>
    <row r="120" spans="1:2" ht="18.75" customHeight="1" x14ac:dyDescent="0.3">
      <c r="A120" s="10"/>
      <c r="B120" s="9"/>
    </row>
    <row r="121" spans="1:2" ht="18.75" customHeight="1" x14ac:dyDescent="0.3">
      <c r="A121" s="10"/>
      <c r="B121" s="9"/>
    </row>
    <row r="122" spans="1:2" ht="18.75" customHeight="1" x14ac:dyDescent="0.3">
      <c r="A122" s="10"/>
      <c r="B122" s="9"/>
    </row>
    <row r="123" spans="1:2" ht="18.75" customHeight="1" x14ac:dyDescent="0.3">
      <c r="A123" s="10"/>
      <c r="B123" s="9"/>
    </row>
    <row r="124" spans="1:2" ht="18.75" customHeight="1" x14ac:dyDescent="0.3">
      <c r="A124" s="10"/>
      <c r="B124" s="9"/>
    </row>
    <row r="125" spans="1:2" ht="18.75" customHeight="1" x14ac:dyDescent="0.3">
      <c r="A125" s="10"/>
      <c r="B125" s="9"/>
    </row>
    <row r="126" spans="1:2" ht="18.75" customHeight="1" x14ac:dyDescent="0.3">
      <c r="A126" s="10"/>
      <c r="B126" s="9"/>
    </row>
    <row r="127" spans="1:2" ht="18.75" customHeight="1" x14ac:dyDescent="0.3">
      <c r="A127" s="10"/>
      <c r="B127" s="9"/>
    </row>
    <row r="128" spans="1:2" ht="18.75" customHeight="1" x14ac:dyDescent="0.3">
      <c r="A128" s="10"/>
      <c r="B128" s="9"/>
    </row>
    <row r="129" spans="1:2" ht="18.75" customHeight="1" x14ac:dyDescent="0.3">
      <c r="A129" s="10"/>
      <c r="B129" s="9"/>
    </row>
    <row r="130" spans="1:2" ht="18.75" customHeight="1" x14ac:dyDescent="0.3">
      <c r="A130" s="10"/>
      <c r="B130" s="9"/>
    </row>
    <row r="131" spans="1:2" ht="18.75" customHeight="1" x14ac:dyDescent="0.3">
      <c r="A131" s="10"/>
      <c r="B131" s="9"/>
    </row>
    <row r="132" spans="1:2" ht="18.75" customHeight="1" x14ac:dyDescent="0.3">
      <c r="A132" s="10"/>
      <c r="B132" s="9"/>
    </row>
    <row r="133" spans="1:2" ht="18.75" customHeight="1" x14ac:dyDescent="0.3">
      <c r="A133" s="10"/>
      <c r="B133" s="9"/>
    </row>
    <row r="134" spans="1:2" ht="18.75" customHeight="1" x14ac:dyDescent="0.3">
      <c r="A134" s="10"/>
      <c r="B134" s="9"/>
    </row>
    <row r="135" spans="1:2" ht="18.75" customHeight="1" x14ac:dyDescent="0.3">
      <c r="A135" s="10"/>
      <c r="B135" s="9"/>
    </row>
    <row r="136" spans="1:2" ht="18.75" customHeight="1" x14ac:dyDescent="0.3">
      <c r="A136" s="10"/>
      <c r="B136" s="9"/>
    </row>
    <row r="137" spans="1:2" ht="18.75" customHeight="1" x14ac:dyDescent="0.3">
      <c r="A137" s="10"/>
      <c r="B137" s="9"/>
    </row>
    <row r="138" spans="1:2" ht="18.75" customHeight="1" x14ac:dyDescent="0.3">
      <c r="A138" s="10"/>
      <c r="B138" s="9"/>
    </row>
    <row r="139" spans="1:2" ht="18.75" customHeight="1" x14ac:dyDescent="0.3">
      <c r="A139" s="10"/>
      <c r="B139" s="9"/>
    </row>
    <row r="140" spans="1:2" ht="18.75" customHeight="1" x14ac:dyDescent="0.3">
      <c r="A140" s="10"/>
      <c r="B140" s="9"/>
    </row>
    <row r="141" spans="1:2" ht="18.75" customHeight="1" x14ac:dyDescent="0.3">
      <c r="A141" s="10"/>
      <c r="B141" s="9"/>
    </row>
    <row r="142" spans="1:2" ht="18.75" customHeight="1" x14ac:dyDescent="0.3">
      <c r="A142" s="10"/>
      <c r="B142" s="9"/>
    </row>
    <row r="143" spans="1:2" ht="18.75" customHeight="1" x14ac:dyDescent="0.3">
      <c r="A143" s="10"/>
      <c r="B143" s="9"/>
    </row>
    <row r="144" spans="1:2" ht="18.75" customHeight="1" x14ac:dyDescent="0.3">
      <c r="A144" s="10"/>
      <c r="B144" s="9"/>
    </row>
    <row r="145" spans="1:2" ht="18.75" customHeight="1" x14ac:dyDescent="0.3">
      <c r="A145" s="10"/>
      <c r="B145" s="9"/>
    </row>
    <row r="146" spans="1:2" ht="18.75" customHeight="1" x14ac:dyDescent="0.3">
      <c r="A146" s="10"/>
      <c r="B146" s="9"/>
    </row>
    <row r="147" spans="1:2" ht="18.75" customHeight="1" x14ac:dyDescent="0.3">
      <c r="A147" s="10"/>
      <c r="B147" s="9"/>
    </row>
    <row r="148" spans="1:2" ht="18.75" customHeight="1" x14ac:dyDescent="0.3">
      <c r="A148" s="10"/>
      <c r="B148" s="9"/>
    </row>
    <row r="149" spans="1:2" ht="18.75" customHeight="1" x14ac:dyDescent="0.3">
      <c r="A149" s="10"/>
      <c r="B149" s="9"/>
    </row>
    <row r="150" spans="1:2" ht="18.75" customHeight="1" x14ac:dyDescent="0.3">
      <c r="A150" s="10"/>
      <c r="B150" s="9"/>
    </row>
    <row r="151" spans="1:2" ht="18.75" customHeight="1" x14ac:dyDescent="0.3">
      <c r="A151" s="10"/>
      <c r="B151" s="9"/>
    </row>
    <row r="152" spans="1:2" ht="18.75" customHeight="1" x14ac:dyDescent="0.3">
      <c r="A152" s="10"/>
      <c r="B152" s="9"/>
    </row>
    <row r="153" spans="1:2" ht="18.75" customHeight="1" x14ac:dyDescent="0.3">
      <c r="A153" s="10"/>
      <c r="B153" s="9"/>
    </row>
    <row r="154" spans="1:2" ht="18.75" customHeight="1" x14ac:dyDescent="0.3">
      <c r="A154" s="10"/>
      <c r="B154" s="9"/>
    </row>
    <row r="155" spans="1:2" ht="18.75" customHeight="1" x14ac:dyDescent="0.3">
      <c r="A155" s="10"/>
      <c r="B155" s="9"/>
    </row>
    <row r="156" spans="1:2" ht="18.75" customHeight="1" x14ac:dyDescent="0.3">
      <c r="A156" s="10"/>
      <c r="B156" s="9"/>
    </row>
    <row r="157" spans="1:2" ht="18.75" customHeight="1" x14ac:dyDescent="0.3">
      <c r="A157" s="10"/>
      <c r="B157" s="9"/>
    </row>
    <row r="158" spans="1:2" ht="18.75" customHeight="1" x14ac:dyDescent="0.3">
      <c r="A158" s="10"/>
      <c r="B158" s="9"/>
    </row>
    <row r="159" spans="1:2" ht="18.75" customHeight="1" x14ac:dyDescent="0.3">
      <c r="A159" s="10"/>
      <c r="B159" s="9"/>
    </row>
    <row r="160" spans="1:2" ht="18.75" customHeight="1" x14ac:dyDescent="0.3">
      <c r="A160" s="10"/>
      <c r="B160" s="9"/>
    </row>
    <row r="161" spans="1:2" ht="18.75" customHeight="1" x14ac:dyDescent="0.3">
      <c r="A161" s="10"/>
      <c r="B161" s="9"/>
    </row>
    <row r="162" spans="1:2" ht="18.75" customHeight="1" x14ac:dyDescent="0.3">
      <c r="A162" s="10"/>
      <c r="B162" s="9"/>
    </row>
    <row r="163" spans="1:2" ht="18.75" customHeight="1" x14ac:dyDescent="0.3">
      <c r="A163" s="10"/>
      <c r="B163" s="9"/>
    </row>
    <row r="164" spans="1:2" ht="18.75" customHeight="1" x14ac:dyDescent="0.3">
      <c r="A164" s="10"/>
      <c r="B164" s="9"/>
    </row>
    <row r="165" spans="1:2" ht="18.75" customHeight="1" x14ac:dyDescent="0.3">
      <c r="A165" s="10"/>
      <c r="B165" s="9"/>
    </row>
    <row r="166" spans="1:2" ht="18.75" customHeight="1" x14ac:dyDescent="0.3">
      <c r="A166" s="10"/>
      <c r="B166" s="9"/>
    </row>
    <row r="167" spans="1:2" ht="18.75" customHeight="1" x14ac:dyDescent="0.3">
      <c r="A167" s="10"/>
      <c r="B167" s="9"/>
    </row>
    <row r="168" spans="1:2" ht="18.75" customHeight="1" x14ac:dyDescent="0.3">
      <c r="A168" s="10"/>
      <c r="B168" s="9"/>
    </row>
    <row r="169" spans="1:2" ht="18.75" customHeight="1" x14ac:dyDescent="0.3">
      <c r="A169" s="10"/>
      <c r="B169" s="9"/>
    </row>
    <row r="170" spans="1:2" ht="18.75" customHeight="1" x14ac:dyDescent="0.3">
      <c r="A170" s="10"/>
      <c r="B170" s="9"/>
    </row>
    <row r="171" spans="1:2" ht="18.75" customHeight="1" x14ac:dyDescent="0.3">
      <c r="A171" s="10"/>
      <c r="B171" s="9"/>
    </row>
    <row r="172" spans="1:2" ht="18.75" customHeight="1" x14ac:dyDescent="0.3">
      <c r="A172" s="10"/>
      <c r="B172" s="9"/>
    </row>
    <row r="173" spans="1:2" ht="18.75" customHeight="1" x14ac:dyDescent="0.3">
      <c r="A173" s="10"/>
      <c r="B173" s="9"/>
    </row>
    <row r="174" spans="1:2" ht="18.75" customHeight="1" x14ac:dyDescent="0.3">
      <c r="A174" s="10"/>
      <c r="B174" s="9"/>
    </row>
    <row r="175" spans="1:2" ht="18.75" customHeight="1" x14ac:dyDescent="0.3">
      <c r="A175" s="10"/>
      <c r="B175" s="9"/>
    </row>
    <row r="176" spans="1:2" ht="18.75" customHeight="1" x14ac:dyDescent="0.3">
      <c r="A176" s="10"/>
      <c r="B176" s="9"/>
    </row>
    <row r="177" spans="1:2" ht="18.75" customHeight="1" x14ac:dyDescent="0.3">
      <c r="A177" s="10"/>
      <c r="B177" s="9"/>
    </row>
    <row r="178" spans="1:2" ht="18.75" customHeight="1" x14ac:dyDescent="0.3">
      <c r="A178" s="10"/>
      <c r="B178" s="9"/>
    </row>
    <row r="179" spans="1:2" ht="18.75" customHeight="1" x14ac:dyDescent="0.3">
      <c r="A179" s="10"/>
      <c r="B179" s="9"/>
    </row>
    <row r="180" spans="1:2" ht="18.75" customHeight="1" x14ac:dyDescent="0.3">
      <c r="A180" s="10"/>
      <c r="B180" s="9"/>
    </row>
    <row r="181" spans="1:2" ht="18.75" customHeight="1" x14ac:dyDescent="0.3">
      <c r="A181" s="10"/>
      <c r="B181" s="9"/>
    </row>
    <row r="182" spans="1:2" ht="18.75" customHeight="1" x14ac:dyDescent="0.3">
      <c r="A182" s="10"/>
      <c r="B182" s="9"/>
    </row>
    <row r="183" spans="1:2" ht="18.75" customHeight="1" x14ac:dyDescent="0.3">
      <c r="A183" s="10"/>
      <c r="B183" s="9"/>
    </row>
    <row r="184" spans="1:2" ht="18.75" customHeight="1" x14ac:dyDescent="0.3">
      <c r="A184" s="10"/>
      <c r="B184" s="9"/>
    </row>
    <row r="185" spans="1:2" ht="18.75" customHeight="1" x14ac:dyDescent="0.3">
      <c r="A185" s="10"/>
      <c r="B185" s="9"/>
    </row>
    <row r="186" spans="1:2" ht="18.75" customHeight="1" x14ac:dyDescent="0.3">
      <c r="A186" s="10"/>
      <c r="B186" s="9"/>
    </row>
    <row r="187" spans="1:2" ht="18.75" customHeight="1" x14ac:dyDescent="0.3">
      <c r="A187" s="10"/>
      <c r="B187" s="9"/>
    </row>
    <row r="188" spans="1:2" ht="18.75" customHeight="1" x14ac:dyDescent="0.3">
      <c r="A188" s="10"/>
      <c r="B188" s="9"/>
    </row>
    <row r="189" spans="1:2" ht="18.75" customHeight="1" x14ac:dyDescent="0.3">
      <c r="A189" s="10"/>
      <c r="B189" s="9"/>
    </row>
    <row r="190" spans="1:2" ht="18.75" customHeight="1" x14ac:dyDescent="0.3">
      <c r="A190" s="10"/>
      <c r="B190" s="9"/>
    </row>
    <row r="191" spans="1:2" ht="18.75" customHeight="1" x14ac:dyDescent="0.3">
      <c r="A191" s="10"/>
      <c r="B191" s="9"/>
    </row>
    <row r="192" spans="1:2" ht="18.75" customHeight="1" x14ac:dyDescent="0.3">
      <c r="A192" s="10"/>
      <c r="B192" s="9"/>
    </row>
    <row r="193" spans="1:2" ht="18.75" customHeight="1" x14ac:dyDescent="0.3">
      <c r="A193" s="10"/>
      <c r="B193" s="9"/>
    </row>
    <row r="194" spans="1:2" ht="18.75" customHeight="1" x14ac:dyDescent="0.3">
      <c r="A194" s="10"/>
      <c r="B194" s="9"/>
    </row>
    <row r="195" spans="1:2" ht="18.75" customHeight="1" x14ac:dyDescent="0.3">
      <c r="A195" s="10"/>
      <c r="B195" s="9"/>
    </row>
    <row r="196" spans="1:2" ht="18.75" customHeight="1" x14ac:dyDescent="0.3">
      <c r="A196" s="10"/>
      <c r="B196" s="9"/>
    </row>
    <row r="197" spans="1:2" ht="18.75" customHeight="1" x14ac:dyDescent="0.3">
      <c r="A197" s="10"/>
      <c r="B197" s="9"/>
    </row>
    <row r="198" spans="1:2" ht="18.75" customHeight="1" x14ac:dyDescent="0.3">
      <c r="A198" s="10"/>
      <c r="B198" s="9"/>
    </row>
    <row r="199" spans="1:2" ht="18.75" customHeight="1" x14ac:dyDescent="0.3">
      <c r="A199" s="10"/>
      <c r="B199" s="9"/>
    </row>
    <row r="200" spans="1:2" ht="18.75" customHeight="1" x14ac:dyDescent="0.3">
      <c r="A200" s="10"/>
      <c r="B200" s="9"/>
    </row>
    <row r="201" spans="1:2" ht="18.75" customHeight="1" x14ac:dyDescent="0.3">
      <c r="A201" s="10"/>
      <c r="B201" s="9"/>
    </row>
    <row r="202" spans="1:2" ht="18.75" customHeight="1" x14ac:dyDescent="0.3">
      <c r="A202" s="10"/>
      <c r="B202" s="9"/>
    </row>
    <row r="203" spans="1:2" ht="18.75" customHeight="1" x14ac:dyDescent="0.3">
      <c r="A203" s="10"/>
      <c r="B203" s="9"/>
    </row>
    <row r="204" spans="1:2" ht="18.75" customHeight="1" x14ac:dyDescent="0.3">
      <c r="A204" s="10"/>
      <c r="B204" s="9"/>
    </row>
    <row r="205" spans="1:2" ht="18.75" customHeight="1" x14ac:dyDescent="0.3">
      <c r="A205" s="10"/>
      <c r="B205" s="9"/>
    </row>
    <row r="206" spans="1:2" ht="18.75" customHeight="1" x14ac:dyDescent="0.3">
      <c r="A206" s="10"/>
      <c r="B206" s="9"/>
    </row>
    <row r="207" spans="1:2" ht="18.75" customHeight="1" x14ac:dyDescent="0.3">
      <c r="A207" s="10"/>
      <c r="B207" s="9"/>
    </row>
    <row r="208" spans="1:2" ht="18.75" customHeight="1" x14ac:dyDescent="0.3">
      <c r="A208" s="10"/>
      <c r="B208" s="9"/>
    </row>
    <row r="209" spans="1:2" ht="18.75" customHeight="1" x14ac:dyDescent="0.3">
      <c r="A209" s="10"/>
      <c r="B209" s="9"/>
    </row>
    <row r="210" spans="1:2" ht="18.75" customHeight="1" x14ac:dyDescent="0.3">
      <c r="A210" s="10"/>
      <c r="B210" s="9"/>
    </row>
    <row r="211" spans="1:2" ht="18.75" customHeight="1" x14ac:dyDescent="0.3">
      <c r="A211" s="10"/>
      <c r="B211" s="9"/>
    </row>
    <row r="212" spans="1:2" ht="18.75" customHeight="1" x14ac:dyDescent="0.3">
      <c r="A212" s="10"/>
      <c r="B212" s="9"/>
    </row>
    <row r="213" spans="1:2" ht="18.75" customHeight="1" x14ac:dyDescent="0.3">
      <c r="A213" s="10"/>
      <c r="B213" s="9"/>
    </row>
    <row r="214" spans="1:2" ht="18.75" customHeight="1" x14ac:dyDescent="0.3">
      <c r="A214" s="10"/>
      <c r="B214" s="9"/>
    </row>
    <row r="215" spans="1:2" ht="18.75" customHeight="1" x14ac:dyDescent="0.3">
      <c r="A215" s="10"/>
      <c r="B215" s="9"/>
    </row>
    <row r="216" spans="1:2" ht="18.75" customHeight="1" x14ac:dyDescent="0.3">
      <c r="A216" s="10"/>
      <c r="B216" s="9"/>
    </row>
    <row r="217" spans="1:2" ht="18.75" customHeight="1" x14ac:dyDescent="0.3">
      <c r="A217" s="10"/>
      <c r="B217" s="9"/>
    </row>
    <row r="218" spans="1:2" ht="18.75" customHeight="1" x14ac:dyDescent="0.3">
      <c r="A218" s="10"/>
      <c r="B218" s="9"/>
    </row>
    <row r="219" spans="1:2" ht="18.75" customHeight="1" x14ac:dyDescent="0.3">
      <c r="A219" s="10"/>
      <c r="B219" s="9"/>
    </row>
    <row r="220" spans="1:2" ht="18.75" customHeight="1" x14ac:dyDescent="0.3">
      <c r="A220" s="10"/>
      <c r="B220" s="9"/>
    </row>
    <row r="221" spans="1:2" ht="18.75" customHeight="1" x14ac:dyDescent="0.3">
      <c r="A221" s="10"/>
      <c r="B221" s="9"/>
    </row>
    <row r="222" spans="1:2" ht="18.75" customHeight="1" x14ac:dyDescent="0.3">
      <c r="A222" s="10"/>
      <c r="B222" s="9"/>
    </row>
    <row r="223" spans="1:2" ht="18.75" customHeight="1" x14ac:dyDescent="0.3">
      <c r="A223" s="10"/>
      <c r="B223" s="9"/>
    </row>
    <row r="224" spans="1:2" ht="18.75" customHeight="1" x14ac:dyDescent="0.3">
      <c r="A224" s="10"/>
      <c r="B224" s="9"/>
    </row>
    <row r="225" spans="1:2" ht="18.75" customHeight="1" x14ac:dyDescent="0.3">
      <c r="A225" s="10"/>
      <c r="B225" s="9"/>
    </row>
    <row r="226" spans="1:2" ht="18.75" customHeight="1" x14ac:dyDescent="0.3">
      <c r="A226" s="10"/>
      <c r="B226" s="9"/>
    </row>
    <row r="227" spans="1:2" ht="18.75" customHeight="1" x14ac:dyDescent="0.3">
      <c r="A227" s="10"/>
      <c r="B227" s="9"/>
    </row>
    <row r="228" spans="1:2" ht="18.75" customHeight="1" x14ac:dyDescent="0.3">
      <c r="A228" s="10"/>
      <c r="B228" s="9"/>
    </row>
    <row r="229" spans="1:2" ht="18.75" customHeight="1" x14ac:dyDescent="0.3">
      <c r="A229" s="10"/>
      <c r="B229" s="9"/>
    </row>
    <row r="230" spans="1:2" ht="18.75" customHeight="1" x14ac:dyDescent="0.3">
      <c r="A230" s="10"/>
      <c r="B230" s="9"/>
    </row>
    <row r="231" spans="1:2" ht="18.75" customHeight="1" x14ac:dyDescent="0.3">
      <c r="A231" s="10"/>
      <c r="B231" s="9"/>
    </row>
    <row r="232" spans="1:2" ht="18.75" customHeight="1" x14ac:dyDescent="0.3">
      <c r="A232" s="10"/>
      <c r="B232" s="9"/>
    </row>
    <row r="233" spans="1:2" ht="18.75" customHeight="1" x14ac:dyDescent="0.3">
      <c r="A233" s="10"/>
      <c r="B233" s="9"/>
    </row>
    <row r="234" spans="1:2" ht="15.75" customHeight="1" x14ac:dyDescent="0.3"/>
    <row r="235" spans="1:2" ht="15.75" customHeight="1" x14ac:dyDescent="0.3"/>
    <row r="236" spans="1:2" ht="15.75" customHeight="1" x14ac:dyDescent="0.3"/>
    <row r="237" spans="1:2" ht="15.75" customHeight="1" x14ac:dyDescent="0.3"/>
    <row r="238" spans="1:2" ht="15.75" customHeight="1" x14ac:dyDescent="0.3"/>
    <row r="239" spans="1:2" ht="15.75" customHeight="1" x14ac:dyDescent="0.3"/>
    <row r="240" spans="1:2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</sheetData>
  <mergeCells count="1">
    <mergeCell ref="A9:A10"/>
  </mergeCells>
  <phoneticPr fontId="11"/>
  <dataValidations count="1">
    <dataValidation type="list" allowBlank="1" showErrorMessage="1" sqref="H9:H25" xr:uid="{00000000-0002-0000-0700-000000000000}">
      <formula1>"要,不要"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E9F88-8736-42A9-A38F-C10C45E8FC14}">
  <dimension ref="A1:BK292"/>
  <sheetViews>
    <sheetView topLeftCell="A4" workbookViewId="0">
      <selection activeCell="B7" sqref="B7"/>
    </sheetView>
  </sheetViews>
  <sheetFormatPr defaultRowHeight="14.4" x14ac:dyDescent="0.3"/>
  <cols>
    <col min="1" max="1" width="10.6640625" bestFit="1" customWidth="1"/>
    <col min="2" max="2" width="45.109375" customWidth="1"/>
    <col min="3" max="3" width="11.109375" bestFit="1" customWidth="1"/>
    <col min="4" max="4" width="20" customWidth="1"/>
    <col min="5" max="5" width="14.6640625" bestFit="1" customWidth="1"/>
    <col min="6" max="6" width="16.6640625" customWidth="1"/>
    <col min="7" max="63" width="8.88671875" style="28"/>
  </cols>
  <sheetData>
    <row r="1" spans="1:63" s="28" customFormat="1" ht="17.399999999999999" x14ac:dyDescent="0.3">
      <c r="A1" s="27" t="s">
        <v>31</v>
      </c>
      <c r="B1" s="27"/>
    </row>
    <row r="2" spans="1:63" s="28" customFormat="1" ht="17.399999999999999" x14ac:dyDescent="0.3">
      <c r="A2" s="27" t="s">
        <v>32</v>
      </c>
      <c r="B2" s="27"/>
    </row>
    <row r="3" spans="1:63" s="28" customFormat="1" ht="18" thickBot="1" x14ac:dyDescent="0.35">
      <c r="A3" s="27"/>
      <c r="B3" s="27"/>
    </row>
    <row r="4" spans="1:63" s="36" customFormat="1" ht="44.4" thickBot="1" x14ac:dyDescent="0.35">
      <c r="A4" s="29" t="s">
        <v>33</v>
      </c>
      <c r="B4" s="30" t="s">
        <v>59</v>
      </c>
      <c r="C4" s="31" t="s">
        <v>34</v>
      </c>
      <c r="D4" s="32" t="s">
        <v>35</v>
      </c>
      <c r="E4" s="33" t="s">
        <v>36</v>
      </c>
      <c r="F4" s="34" t="s">
        <v>64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 s="36" customFormat="1" ht="17.399999999999999" x14ac:dyDescent="0.3">
      <c r="A5" s="37" t="s">
        <v>37</v>
      </c>
      <c r="B5" s="38" t="s">
        <v>63</v>
      </c>
      <c r="C5" s="39">
        <f>_xlfn.XLOOKUP(B5,プルダウン!B:B,プルダウン!C:C,0,0)</f>
        <v>3980</v>
      </c>
      <c r="D5" s="41">
        <v>5</v>
      </c>
      <c r="E5" s="40">
        <f>D5</f>
        <v>5</v>
      </c>
      <c r="F5" s="41">
        <f>C5*D5</f>
        <v>19900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ht="17.399999999999999" x14ac:dyDescent="0.3">
      <c r="A6" s="42" t="s">
        <v>38</v>
      </c>
      <c r="B6" s="43"/>
      <c r="C6" s="44">
        <f>_xlfn.XLOOKUP(B6,プルダウン!B:B,プルダウン!C:C,0,0)</f>
        <v>0</v>
      </c>
      <c r="D6" s="60">
        <v>0</v>
      </c>
      <c r="E6" s="45">
        <f t="shared" ref="E6:E25" si="0">D6</f>
        <v>0</v>
      </c>
      <c r="F6" s="46">
        <f t="shared" ref="F6:F25" si="1">C6*D6</f>
        <v>0</v>
      </c>
    </row>
    <row r="7" spans="1:63" ht="17.399999999999999" x14ac:dyDescent="0.3">
      <c r="A7" s="47" t="s">
        <v>39</v>
      </c>
      <c r="B7" s="43"/>
      <c r="C7" s="48">
        <f>_xlfn.XLOOKUP(B7,プルダウン!B:B,プルダウン!C:C,0,0)</f>
        <v>0</v>
      </c>
      <c r="D7" s="61">
        <v>0</v>
      </c>
      <c r="E7" s="49">
        <f t="shared" si="0"/>
        <v>0</v>
      </c>
      <c r="F7" s="50">
        <f t="shared" si="1"/>
        <v>0</v>
      </c>
    </row>
    <row r="8" spans="1:63" ht="17.399999999999999" x14ac:dyDescent="0.3">
      <c r="A8" s="47" t="s">
        <v>40</v>
      </c>
      <c r="B8" s="43"/>
      <c r="C8" s="48">
        <f>_xlfn.XLOOKUP(B8,プルダウン!B:B,プルダウン!C:C,0,0)</f>
        <v>0</v>
      </c>
      <c r="D8" s="61">
        <v>0</v>
      </c>
      <c r="E8" s="49">
        <f t="shared" si="0"/>
        <v>0</v>
      </c>
      <c r="F8" s="50">
        <f t="shared" si="1"/>
        <v>0</v>
      </c>
    </row>
    <row r="9" spans="1:63" ht="17.399999999999999" x14ac:dyDescent="0.3">
      <c r="A9" s="47" t="s">
        <v>41</v>
      </c>
      <c r="B9" s="43"/>
      <c r="C9" s="48">
        <f>_xlfn.XLOOKUP(B9,プルダウン!B:B,プルダウン!C:C,0,0)</f>
        <v>0</v>
      </c>
      <c r="D9" s="61">
        <v>0</v>
      </c>
      <c r="E9" s="49">
        <f t="shared" si="0"/>
        <v>0</v>
      </c>
      <c r="F9" s="50">
        <f t="shared" si="1"/>
        <v>0</v>
      </c>
    </row>
    <row r="10" spans="1:63" ht="17.399999999999999" x14ac:dyDescent="0.3">
      <c r="A10" s="47" t="s">
        <v>42</v>
      </c>
      <c r="B10" s="43"/>
      <c r="C10" s="48">
        <f>_xlfn.XLOOKUP(B10,プルダウン!B:B,プルダウン!C:C,0,0)</f>
        <v>0</v>
      </c>
      <c r="D10" s="61">
        <v>0</v>
      </c>
      <c r="E10" s="49">
        <f t="shared" si="0"/>
        <v>0</v>
      </c>
      <c r="F10" s="50">
        <f t="shared" si="1"/>
        <v>0</v>
      </c>
    </row>
    <row r="11" spans="1:63" ht="17.399999999999999" x14ac:dyDescent="0.3">
      <c r="A11" s="47" t="s">
        <v>43</v>
      </c>
      <c r="B11" s="43"/>
      <c r="C11" s="48">
        <f>_xlfn.XLOOKUP(B11,プルダウン!B:B,プルダウン!C:C,0,0)</f>
        <v>0</v>
      </c>
      <c r="D11" s="61">
        <v>0</v>
      </c>
      <c r="E11" s="49">
        <f t="shared" si="0"/>
        <v>0</v>
      </c>
      <c r="F11" s="50">
        <f t="shared" si="1"/>
        <v>0</v>
      </c>
    </row>
    <row r="12" spans="1:63" ht="17.399999999999999" x14ac:dyDescent="0.3">
      <c r="A12" s="47" t="s">
        <v>44</v>
      </c>
      <c r="B12" s="43"/>
      <c r="C12" s="48">
        <f>_xlfn.XLOOKUP(B12,プルダウン!B:B,プルダウン!C:C,0,0)</f>
        <v>0</v>
      </c>
      <c r="D12" s="61">
        <v>0</v>
      </c>
      <c r="E12" s="49">
        <f t="shared" si="0"/>
        <v>0</v>
      </c>
      <c r="F12" s="50">
        <f t="shared" si="1"/>
        <v>0</v>
      </c>
    </row>
    <row r="13" spans="1:63" ht="17.399999999999999" x14ac:dyDescent="0.3">
      <c r="A13" s="47" t="s">
        <v>45</v>
      </c>
      <c r="B13" s="43"/>
      <c r="C13" s="48">
        <f>_xlfn.XLOOKUP(B13,プルダウン!B:B,プルダウン!C:C,0,0)</f>
        <v>0</v>
      </c>
      <c r="D13" s="61">
        <v>0</v>
      </c>
      <c r="E13" s="49">
        <f t="shared" si="0"/>
        <v>0</v>
      </c>
      <c r="F13" s="50">
        <f t="shared" si="1"/>
        <v>0</v>
      </c>
    </row>
    <row r="14" spans="1:63" ht="17.399999999999999" x14ac:dyDescent="0.3">
      <c r="A14" s="47" t="s">
        <v>46</v>
      </c>
      <c r="B14" s="43"/>
      <c r="C14" s="48">
        <f>_xlfn.XLOOKUP(B14,プルダウン!B:B,プルダウン!C:C,0,0)</f>
        <v>0</v>
      </c>
      <c r="D14" s="61">
        <v>0</v>
      </c>
      <c r="E14" s="49">
        <f t="shared" si="0"/>
        <v>0</v>
      </c>
      <c r="F14" s="50">
        <f t="shared" si="1"/>
        <v>0</v>
      </c>
    </row>
    <row r="15" spans="1:63" ht="17.399999999999999" x14ac:dyDescent="0.3">
      <c r="A15" s="47" t="s">
        <v>47</v>
      </c>
      <c r="B15" s="43"/>
      <c r="C15" s="48">
        <f>_xlfn.XLOOKUP(B15,プルダウン!B:B,プルダウン!C:C,0,0)</f>
        <v>0</v>
      </c>
      <c r="D15" s="61">
        <v>0</v>
      </c>
      <c r="E15" s="49">
        <f t="shared" si="0"/>
        <v>0</v>
      </c>
      <c r="F15" s="50">
        <f t="shared" si="1"/>
        <v>0</v>
      </c>
    </row>
    <row r="16" spans="1:63" ht="17.399999999999999" x14ac:dyDescent="0.3">
      <c r="A16" s="47" t="s">
        <v>48</v>
      </c>
      <c r="B16" s="43"/>
      <c r="C16" s="48">
        <f>_xlfn.XLOOKUP(B16,プルダウン!B:B,プルダウン!C:C,0,0)</f>
        <v>0</v>
      </c>
      <c r="D16" s="61">
        <v>0</v>
      </c>
      <c r="E16" s="49">
        <f t="shared" si="0"/>
        <v>0</v>
      </c>
      <c r="F16" s="50">
        <f t="shared" si="1"/>
        <v>0</v>
      </c>
    </row>
    <row r="17" spans="1:6" ht="17.399999999999999" x14ac:dyDescent="0.3">
      <c r="A17" s="47" t="s">
        <v>49</v>
      </c>
      <c r="B17" s="43"/>
      <c r="C17" s="48">
        <f>_xlfn.XLOOKUP(B17,プルダウン!B:B,プルダウン!C:C,0,0)</f>
        <v>0</v>
      </c>
      <c r="D17" s="61">
        <v>0</v>
      </c>
      <c r="E17" s="49">
        <f t="shared" si="0"/>
        <v>0</v>
      </c>
      <c r="F17" s="50">
        <f t="shared" si="1"/>
        <v>0</v>
      </c>
    </row>
    <row r="18" spans="1:6" ht="17.399999999999999" x14ac:dyDescent="0.3">
      <c r="A18" s="47" t="s">
        <v>50</v>
      </c>
      <c r="B18" s="43"/>
      <c r="C18" s="48">
        <f>_xlfn.XLOOKUP(B18,プルダウン!B:B,プルダウン!C:C,0,0)</f>
        <v>0</v>
      </c>
      <c r="D18" s="61">
        <v>0</v>
      </c>
      <c r="E18" s="49">
        <f t="shared" si="0"/>
        <v>0</v>
      </c>
      <c r="F18" s="50">
        <f t="shared" si="1"/>
        <v>0</v>
      </c>
    </row>
    <row r="19" spans="1:6" ht="17.399999999999999" x14ac:dyDescent="0.3">
      <c r="A19" s="47" t="s">
        <v>51</v>
      </c>
      <c r="B19" s="43"/>
      <c r="C19" s="48">
        <f>_xlfn.XLOOKUP(B19,プルダウン!B:B,プルダウン!C:C,0,0)</f>
        <v>0</v>
      </c>
      <c r="D19" s="61">
        <v>0</v>
      </c>
      <c r="E19" s="49">
        <f t="shared" si="0"/>
        <v>0</v>
      </c>
      <c r="F19" s="50">
        <f t="shared" si="1"/>
        <v>0</v>
      </c>
    </row>
    <row r="20" spans="1:6" ht="17.399999999999999" x14ac:dyDescent="0.3">
      <c r="A20" s="47" t="s">
        <v>52</v>
      </c>
      <c r="B20" s="43"/>
      <c r="C20" s="48">
        <f>_xlfn.XLOOKUP(B20,プルダウン!B:B,プルダウン!C:C,0,0)</f>
        <v>0</v>
      </c>
      <c r="D20" s="61">
        <v>0</v>
      </c>
      <c r="E20" s="49">
        <f t="shared" si="0"/>
        <v>0</v>
      </c>
      <c r="F20" s="50">
        <f t="shared" si="1"/>
        <v>0</v>
      </c>
    </row>
    <row r="21" spans="1:6" ht="17.399999999999999" x14ac:dyDescent="0.3">
      <c r="A21" s="47" t="s">
        <v>53</v>
      </c>
      <c r="B21" s="43"/>
      <c r="C21" s="48">
        <f>_xlfn.XLOOKUP(B21,プルダウン!B:B,プルダウン!C:C,0,0)</f>
        <v>0</v>
      </c>
      <c r="D21" s="61">
        <v>0</v>
      </c>
      <c r="E21" s="49">
        <f t="shared" si="0"/>
        <v>0</v>
      </c>
      <c r="F21" s="50">
        <f t="shared" si="1"/>
        <v>0</v>
      </c>
    </row>
    <row r="22" spans="1:6" ht="17.399999999999999" x14ac:dyDescent="0.3">
      <c r="A22" s="47" t="s">
        <v>54</v>
      </c>
      <c r="B22" s="43"/>
      <c r="C22" s="48">
        <f>_xlfn.XLOOKUP(B22,プルダウン!B:B,プルダウン!C:C,0,0)</f>
        <v>0</v>
      </c>
      <c r="D22" s="61">
        <v>0</v>
      </c>
      <c r="E22" s="49">
        <f t="shared" si="0"/>
        <v>0</v>
      </c>
      <c r="F22" s="50">
        <f t="shared" si="1"/>
        <v>0</v>
      </c>
    </row>
    <row r="23" spans="1:6" ht="17.399999999999999" x14ac:dyDescent="0.3">
      <c r="A23" s="47" t="s">
        <v>55</v>
      </c>
      <c r="B23" s="43"/>
      <c r="C23" s="48">
        <f>_xlfn.XLOOKUP(B23,プルダウン!B:B,プルダウン!C:C,0,0)</f>
        <v>0</v>
      </c>
      <c r="D23" s="61">
        <v>0</v>
      </c>
      <c r="E23" s="49">
        <f t="shared" si="0"/>
        <v>0</v>
      </c>
      <c r="F23" s="50">
        <f t="shared" si="1"/>
        <v>0</v>
      </c>
    </row>
    <row r="24" spans="1:6" ht="17.399999999999999" x14ac:dyDescent="0.3">
      <c r="A24" s="47" t="s">
        <v>56</v>
      </c>
      <c r="B24" s="43"/>
      <c r="C24" s="48">
        <f>_xlfn.XLOOKUP(B24,プルダウン!B:B,プルダウン!C:C,0,0)</f>
        <v>0</v>
      </c>
      <c r="D24" s="61">
        <v>0</v>
      </c>
      <c r="E24" s="49">
        <f t="shared" si="0"/>
        <v>0</v>
      </c>
      <c r="F24" s="50">
        <f t="shared" si="1"/>
        <v>0</v>
      </c>
    </row>
    <row r="25" spans="1:6" ht="18" thickBot="1" x14ac:dyDescent="0.35">
      <c r="A25" s="51" t="s">
        <v>57</v>
      </c>
      <c r="B25" s="52"/>
      <c r="C25" s="53">
        <f>_xlfn.XLOOKUP(B25,プルダウン!B:B,プルダウン!C:C,0,0)</f>
        <v>0</v>
      </c>
      <c r="D25" s="62">
        <v>0</v>
      </c>
      <c r="E25" s="54">
        <f t="shared" si="0"/>
        <v>0</v>
      </c>
      <c r="F25" s="55">
        <f t="shared" si="1"/>
        <v>0</v>
      </c>
    </row>
    <row r="26" spans="1:6" ht="17.399999999999999" x14ac:dyDescent="0.3">
      <c r="A26" s="27"/>
      <c r="B26" s="27"/>
      <c r="C26" s="27"/>
      <c r="D26" s="56" t="s">
        <v>58</v>
      </c>
      <c r="E26" s="74">
        <f>SUM(E6:E25)</f>
        <v>0</v>
      </c>
      <c r="F26" s="76">
        <f>SUM(F6:F25)</f>
        <v>0</v>
      </c>
    </row>
    <row r="27" spans="1:6" ht="18" thickBot="1" x14ac:dyDescent="0.35">
      <c r="A27" s="27"/>
      <c r="B27" s="27"/>
      <c r="C27" s="27"/>
      <c r="D27" s="57"/>
      <c r="E27" s="75"/>
      <c r="F27" s="77"/>
    </row>
    <row r="28" spans="1:6" s="28" customFormat="1" x14ac:dyDescent="0.3"/>
    <row r="29" spans="1:6" s="28" customFormat="1" x14ac:dyDescent="0.3"/>
    <row r="30" spans="1:6" s="28" customFormat="1" x14ac:dyDescent="0.3"/>
    <row r="31" spans="1:6" s="28" customFormat="1" x14ac:dyDescent="0.3"/>
    <row r="32" spans="1:6" s="28" customFormat="1" x14ac:dyDescent="0.3"/>
    <row r="33" s="28" customFormat="1" x14ac:dyDescent="0.3"/>
    <row r="34" s="28" customFormat="1" x14ac:dyDescent="0.3"/>
    <row r="35" s="28" customFormat="1" x14ac:dyDescent="0.3"/>
    <row r="36" s="28" customFormat="1" x14ac:dyDescent="0.3"/>
    <row r="37" s="28" customFormat="1" x14ac:dyDescent="0.3"/>
    <row r="38" s="28" customFormat="1" x14ac:dyDescent="0.3"/>
    <row r="39" s="28" customFormat="1" x14ac:dyDescent="0.3"/>
    <row r="40" s="28" customFormat="1" x14ac:dyDescent="0.3"/>
    <row r="41" s="28" customFormat="1" x14ac:dyDescent="0.3"/>
    <row r="42" s="28" customFormat="1" x14ac:dyDescent="0.3"/>
    <row r="43" s="28" customFormat="1" x14ac:dyDescent="0.3"/>
    <row r="44" s="28" customFormat="1" x14ac:dyDescent="0.3"/>
    <row r="45" s="28" customFormat="1" x14ac:dyDescent="0.3"/>
    <row r="46" s="28" customFormat="1" x14ac:dyDescent="0.3"/>
    <row r="47" s="28" customFormat="1" x14ac:dyDescent="0.3"/>
    <row r="48" s="28" customFormat="1" x14ac:dyDescent="0.3"/>
    <row r="49" s="28" customFormat="1" x14ac:dyDescent="0.3"/>
    <row r="50" s="28" customFormat="1" x14ac:dyDescent="0.3"/>
    <row r="51" s="28" customFormat="1" x14ac:dyDescent="0.3"/>
    <row r="52" s="28" customFormat="1" x14ac:dyDescent="0.3"/>
    <row r="53" s="28" customFormat="1" x14ac:dyDescent="0.3"/>
    <row r="54" s="28" customFormat="1" x14ac:dyDescent="0.3"/>
    <row r="55" s="28" customFormat="1" x14ac:dyDescent="0.3"/>
    <row r="56" s="28" customFormat="1" x14ac:dyDescent="0.3"/>
    <row r="57" s="28" customFormat="1" x14ac:dyDescent="0.3"/>
    <row r="58" s="28" customFormat="1" x14ac:dyDescent="0.3"/>
    <row r="59" s="28" customFormat="1" x14ac:dyDescent="0.3"/>
    <row r="60" s="28" customFormat="1" x14ac:dyDescent="0.3"/>
    <row r="61" s="28" customFormat="1" x14ac:dyDescent="0.3"/>
    <row r="62" s="28" customFormat="1" x14ac:dyDescent="0.3"/>
    <row r="63" s="28" customFormat="1" x14ac:dyDescent="0.3"/>
    <row r="64" s="28" customFormat="1" x14ac:dyDescent="0.3"/>
    <row r="65" s="28" customFormat="1" x14ac:dyDescent="0.3"/>
    <row r="66" s="28" customFormat="1" x14ac:dyDescent="0.3"/>
    <row r="67" s="28" customFormat="1" x14ac:dyDescent="0.3"/>
    <row r="68" s="28" customFormat="1" x14ac:dyDescent="0.3"/>
    <row r="69" s="28" customFormat="1" x14ac:dyDescent="0.3"/>
    <row r="70" s="28" customFormat="1" x14ac:dyDescent="0.3"/>
    <row r="71" s="28" customFormat="1" x14ac:dyDescent="0.3"/>
    <row r="72" s="28" customFormat="1" x14ac:dyDescent="0.3"/>
    <row r="73" s="28" customFormat="1" x14ac:dyDescent="0.3"/>
    <row r="74" s="28" customFormat="1" x14ac:dyDescent="0.3"/>
    <row r="75" s="28" customFormat="1" x14ac:dyDescent="0.3"/>
    <row r="76" s="28" customFormat="1" x14ac:dyDescent="0.3"/>
    <row r="77" s="28" customFormat="1" x14ac:dyDescent="0.3"/>
    <row r="78" s="28" customFormat="1" x14ac:dyDescent="0.3"/>
    <row r="79" s="28" customFormat="1" x14ac:dyDescent="0.3"/>
    <row r="80" s="28" customFormat="1" x14ac:dyDescent="0.3"/>
    <row r="81" s="28" customFormat="1" x14ac:dyDescent="0.3"/>
    <row r="82" s="28" customFormat="1" x14ac:dyDescent="0.3"/>
    <row r="83" s="28" customFormat="1" x14ac:dyDescent="0.3"/>
    <row r="84" s="28" customFormat="1" x14ac:dyDescent="0.3"/>
    <row r="85" s="28" customFormat="1" x14ac:dyDescent="0.3"/>
    <row r="86" s="28" customFormat="1" x14ac:dyDescent="0.3"/>
    <row r="87" s="28" customFormat="1" x14ac:dyDescent="0.3"/>
    <row r="88" s="28" customFormat="1" x14ac:dyDescent="0.3"/>
    <row r="89" s="28" customFormat="1" x14ac:dyDescent="0.3"/>
    <row r="90" s="28" customFormat="1" x14ac:dyDescent="0.3"/>
    <row r="91" s="28" customFormat="1" x14ac:dyDescent="0.3"/>
    <row r="92" s="28" customFormat="1" x14ac:dyDescent="0.3"/>
    <row r="93" s="28" customFormat="1" x14ac:dyDescent="0.3"/>
    <row r="94" s="28" customFormat="1" x14ac:dyDescent="0.3"/>
    <row r="95" s="28" customFormat="1" x14ac:dyDescent="0.3"/>
    <row r="96" s="28" customFormat="1" x14ac:dyDescent="0.3"/>
    <row r="97" s="28" customFormat="1" x14ac:dyDescent="0.3"/>
    <row r="98" s="28" customFormat="1" x14ac:dyDescent="0.3"/>
    <row r="99" s="28" customFormat="1" x14ac:dyDescent="0.3"/>
    <row r="100" s="28" customFormat="1" x14ac:dyDescent="0.3"/>
    <row r="101" s="28" customFormat="1" x14ac:dyDescent="0.3"/>
    <row r="102" s="28" customFormat="1" x14ac:dyDescent="0.3"/>
    <row r="103" s="28" customFormat="1" x14ac:dyDescent="0.3"/>
    <row r="104" s="28" customFormat="1" x14ac:dyDescent="0.3"/>
    <row r="105" s="28" customFormat="1" x14ac:dyDescent="0.3"/>
    <row r="106" s="28" customFormat="1" x14ac:dyDescent="0.3"/>
    <row r="107" s="28" customFormat="1" x14ac:dyDescent="0.3"/>
    <row r="108" s="28" customFormat="1" x14ac:dyDescent="0.3"/>
    <row r="109" s="28" customFormat="1" x14ac:dyDescent="0.3"/>
    <row r="110" s="28" customFormat="1" x14ac:dyDescent="0.3"/>
    <row r="111" s="28" customFormat="1" x14ac:dyDescent="0.3"/>
    <row r="112" s="28" customFormat="1" x14ac:dyDescent="0.3"/>
    <row r="113" s="28" customFormat="1" x14ac:dyDescent="0.3"/>
    <row r="114" s="28" customFormat="1" x14ac:dyDescent="0.3"/>
    <row r="115" s="28" customFormat="1" x14ac:dyDescent="0.3"/>
    <row r="116" s="28" customFormat="1" x14ac:dyDescent="0.3"/>
    <row r="117" s="28" customFormat="1" x14ac:dyDescent="0.3"/>
    <row r="118" s="28" customFormat="1" x14ac:dyDescent="0.3"/>
    <row r="119" s="28" customFormat="1" x14ac:dyDescent="0.3"/>
    <row r="120" s="28" customFormat="1" x14ac:dyDescent="0.3"/>
    <row r="121" s="28" customFormat="1" x14ac:dyDescent="0.3"/>
    <row r="122" s="28" customFormat="1" x14ac:dyDescent="0.3"/>
    <row r="123" s="28" customFormat="1" x14ac:dyDescent="0.3"/>
    <row r="124" s="28" customFormat="1" x14ac:dyDescent="0.3"/>
    <row r="125" s="28" customFormat="1" x14ac:dyDescent="0.3"/>
    <row r="126" s="28" customFormat="1" x14ac:dyDescent="0.3"/>
    <row r="127" s="28" customFormat="1" x14ac:dyDescent="0.3"/>
    <row r="128" s="28" customFormat="1" x14ac:dyDescent="0.3"/>
    <row r="129" s="28" customFormat="1" x14ac:dyDescent="0.3"/>
    <row r="130" s="28" customFormat="1" x14ac:dyDescent="0.3"/>
    <row r="131" s="28" customFormat="1" x14ac:dyDescent="0.3"/>
    <row r="132" s="28" customFormat="1" x14ac:dyDescent="0.3"/>
    <row r="133" s="28" customFormat="1" x14ac:dyDescent="0.3"/>
    <row r="134" s="28" customFormat="1" x14ac:dyDescent="0.3"/>
    <row r="135" s="28" customFormat="1" x14ac:dyDescent="0.3"/>
    <row r="136" s="28" customFormat="1" x14ac:dyDescent="0.3"/>
    <row r="137" s="28" customFormat="1" x14ac:dyDescent="0.3"/>
    <row r="138" s="28" customFormat="1" x14ac:dyDescent="0.3"/>
    <row r="139" s="28" customFormat="1" x14ac:dyDescent="0.3"/>
    <row r="140" s="28" customFormat="1" x14ac:dyDescent="0.3"/>
    <row r="141" s="28" customFormat="1" x14ac:dyDescent="0.3"/>
    <row r="142" s="28" customFormat="1" x14ac:dyDescent="0.3"/>
    <row r="143" s="28" customFormat="1" x14ac:dyDescent="0.3"/>
    <row r="144" s="28" customFormat="1" x14ac:dyDescent="0.3"/>
    <row r="145" s="28" customFormat="1" x14ac:dyDescent="0.3"/>
    <row r="146" s="28" customFormat="1" x14ac:dyDescent="0.3"/>
    <row r="147" s="28" customFormat="1" x14ac:dyDescent="0.3"/>
    <row r="148" s="28" customFormat="1" x14ac:dyDescent="0.3"/>
    <row r="149" s="28" customFormat="1" x14ac:dyDescent="0.3"/>
    <row r="150" s="28" customFormat="1" x14ac:dyDescent="0.3"/>
    <row r="151" s="28" customFormat="1" x14ac:dyDescent="0.3"/>
    <row r="152" s="28" customFormat="1" x14ac:dyDescent="0.3"/>
    <row r="153" s="28" customFormat="1" x14ac:dyDescent="0.3"/>
    <row r="154" s="28" customFormat="1" x14ac:dyDescent="0.3"/>
    <row r="155" s="28" customFormat="1" x14ac:dyDescent="0.3"/>
    <row r="156" s="28" customFormat="1" x14ac:dyDescent="0.3"/>
    <row r="157" s="28" customFormat="1" x14ac:dyDescent="0.3"/>
    <row r="158" s="28" customFormat="1" x14ac:dyDescent="0.3"/>
    <row r="159" s="28" customFormat="1" x14ac:dyDescent="0.3"/>
    <row r="160" s="28" customFormat="1" x14ac:dyDescent="0.3"/>
    <row r="161" s="28" customFormat="1" x14ac:dyDescent="0.3"/>
    <row r="162" s="28" customFormat="1" x14ac:dyDescent="0.3"/>
    <row r="163" s="28" customFormat="1" x14ac:dyDescent="0.3"/>
    <row r="164" s="28" customFormat="1" x14ac:dyDescent="0.3"/>
    <row r="165" s="28" customFormat="1" x14ac:dyDescent="0.3"/>
    <row r="166" s="28" customFormat="1" x14ac:dyDescent="0.3"/>
    <row r="167" s="28" customFormat="1" x14ac:dyDescent="0.3"/>
    <row r="168" s="28" customFormat="1" x14ac:dyDescent="0.3"/>
    <row r="169" s="28" customFormat="1" x14ac:dyDescent="0.3"/>
    <row r="170" s="28" customFormat="1" x14ac:dyDescent="0.3"/>
    <row r="171" s="28" customFormat="1" x14ac:dyDescent="0.3"/>
    <row r="172" s="28" customFormat="1" x14ac:dyDescent="0.3"/>
    <row r="173" s="28" customFormat="1" x14ac:dyDescent="0.3"/>
    <row r="174" s="28" customFormat="1" x14ac:dyDescent="0.3"/>
    <row r="175" s="28" customFormat="1" x14ac:dyDescent="0.3"/>
    <row r="176" s="28" customFormat="1" x14ac:dyDescent="0.3"/>
    <row r="177" s="28" customFormat="1" x14ac:dyDescent="0.3"/>
    <row r="178" s="28" customFormat="1" x14ac:dyDescent="0.3"/>
    <row r="179" s="28" customFormat="1" x14ac:dyDescent="0.3"/>
    <row r="180" s="28" customFormat="1" x14ac:dyDescent="0.3"/>
    <row r="181" s="28" customFormat="1" x14ac:dyDescent="0.3"/>
    <row r="182" s="28" customFormat="1" x14ac:dyDescent="0.3"/>
    <row r="183" s="28" customFormat="1" x14ac:dyDescent="0.3"/>
    <row r="184" s="28" customFormat="1" x14ac:dyDescent="0.3"/>
    <row r="185" s="28" customFormat="1" x14ac:dyDescent="0.3"/>
    <row r="186" s="28" customFormat="1" x14ac:dyDescent="0.3"/>
    <row r="187" s="28" customFormat="1" x14ac:dyDescent="0.3"/>
    <row r="188" s="28" customFormat="1" x14ac:dyDescent="0.3"/>
    <row r="189" s="28" customFormat="1" x14ac:dyDescent="0.3"/>
    <row r="190" s="28" customFormat="1" x14ac:dyDescent="0.3"/>
    <row r="191" s="28" customFormat="1" x14ac:dyDescent="0.3"/>
    <row r="192" s="28" customFormat="1" x14ac:dyDescent="0.3"/>
    <row r="193" s="28" customFormat="1" x14ac:dyDescent="0.3"/>
    <row r="194" s="28" customFormat="1" x14ac:dyDescent="0.3"/>
    <row r="195" s="28" customFormat="1" x14ac:dyDescent="0.3"/>
    <row r="196" s="28" customFormat="1" x14ac:dyDescent="0.3"/>
    <row r="197" s="28" customFormat="1" x14ac:dyDescent="0.3"/>
    <row r="198" s="28" customFormat="1" x14ac:dyDescent="0.3"/>
    <row r="199" s="28" customFormat="1" x14ac:dyDescent="0.3"/>
    <row r="200" s="28" customFormat="1" x14ac:dyDescent="0.3"/>
    <row r="201" s="28" customFormat="1" x14ac:dyDescent="0.3"/>
    <row r="202" s="28" customFormat="1" x14ac:dyDescent="0.3"/>
    <row r="203" s="28" customFormat="1" x14ac:dyDescent="0.3"/>
    <row r="204" s="28" customFormat="1" x14ac:dyDescent="0.3"/>
    <row r="205" s="28" customFormat="1" x14ac:dyDescent="0.3"/>
    <row r="206" s="28" customFormat="1" x14ac:dyDescent="0.3"/>
    <row r="207" s="28" customFormat="1" x14ac:dyDescent="0.3"/>
    <row r="208" s="28" customFormat="1" x14ac:dyDescent="0.3"/>
    <row r="209" s="28" customFormat="1" x14ac:dyDescent="0.3"/>
    <row r="210" s="28" customFormat="1" x14ac:dyDescent="0.3"/>
    <row r="211" s="28" customFormat="1" x14ac:dyDescent="0.3"/>
    <row r="212" s="28" customFormat="1" x14ac:dyDescent="0.3"/>
    <row r="213" s="28" customFormat="1" x14ac:dyDescent="0.3"/>
    <row r="214" s="28" customFormat="1" x14ac:dyDescent="0.3"/>
    <row r="215" s="28" customFormat="1" x14ac:dyDescent="0.3"/>
    <row r="216" s="28" customFormat="1" x14ac:dyDescent="0.3"/>
    <row r="217" s="28" customFormat="1" x14ac:dyDescent="0.3"/>
    <row r="218" s="28" customFormat="1" x14ac:dyDescent="0.3"/>
    <row r="219" s="28" customFormat="1" x14ac:dyDescent="0.3"/>
    <row r="220" s="28" customFormat="1" x14ac:dyDescent="0.3"/>
    <row r="221" s="28" customFormat="1" x14ac:dyDescent="0.3"/>
    <row r="222" s="28" customFormat="1" x14ac:dyDescent="0.3"/>
    <row r="223" s="28" customFormat="1" x14ac:dyDescent="0.3"/>
    <row r="224" s="28" customFormat="1" x14ac:dyDescent="0.3"/>
    <row r="225" s="28" customFormat="1" x14ac:dyDescent="0.3"/>
    <row r="226" s="28" customFormat="1" x14ac:dyDescent="0.3"/>
    <row r="227" s="28" customFormat="1" x14ac:dyDescent="0.3"/>
    <row r="228" s="28" customFormat="1" x14ac:dyDescent="0.3"/>
    <row r="229" s="28" customFormat="1" x14ac:dyDescent="0.3"/>
    <row r="230" s="28" customFormat="1" x14ac:dyDescent="0.3"/>
    <row r="231" s="28" customFormat="1" x14ac:dyDescent="0.3"/>
    <row r="232" s="28" customFormat="1" x14ac:dyDescent="0.3"/>
    <row r="233" s="28" customFormat="1" x14ac:dyDescent="0.3"/>
    <row r="234" s="28" customFormat="1" x14ac:dyDescent="0.3"/>
    <row r="235" s="28" customFormat="1" x14ac:dyDescent="0.3"/>
    <row r="236" s="28" customFormat="1" x14ac:dyDescent="0.3"/>
    <row r="237" s="28" customFormat="1" x14ac:dyDescent="0.3"/>
    <row r="238" s="28" customFormat="1" x14ac:dyDescent="0.3"/>
    <row r="239" s="28" customFormat="1" x14ac:dyDescent="0.3"/>
    <row r="240" s="28" customFormat="1" x14ac:dyDescent="0.3"/>
    <row r="241" s="28" customFormat="1" x14ac:dyDescent="0.3"/>
    <row r="242" s="28" customFormat="1" x14ac:dyDescent="0.3"/>
    <row r="243" s="28" customFormat="1" x14ac:dyDescent="0.3"/>
    <row r="244" s="28" customFormat="1" x14ac:dyDescent="0.3"/>
    <row r="245" s="28" customFormat="1" x14ac:dyDescent="0.3"/>
    <row r="246" s="28" customFormat="1" x14ac:dyDescent="0.3"/>
    <row r="247" s="28" customFormat="1" x14ac:dyDescent="0.3"/>
    <row r="248" s="28" customFormat="1" x14ac:dyDescent="0.3"/>
    <row r="249" s="28" customFormat="1" x14ac:dyDescent="0.3"/>
    <row r="250" s="28" customFormat="1" x14ac:dyDescent="0.3"/>
    <row r="251" s="28" customFormat="1" x14ac:dyDescent="0.3"/>
    <row r="252" s="28" customFormat="1" x14ac:dyDescent="0.3"/>
    <row r="253" s="28" customFormat="1" x14ac:dyDescent="0.3"/>
    <row r="254" s="28" customFormat="1" x14ac:dyDescent="0.3"/>
    <row r="255" s="28" customFormat="1" x14ac:dyDescent="0.3"/>
    <row r="256" s="28" customFormat="1" x14ac:dyDescent="0.3"/>
    <row r="257" s="28" customFormat="1" x14ac:dyDescent="0.3"/>
    <row r="258" s="28" customFormat="1" x14ac:dyDescent="0.3"/>
    <row r="259" s="28" customFormat="1" x14ac:dyDescent="0.3"/>
    <row r="260" s="28" customFormat="1" x14ac:dyDescent="0.3"/>
    <row r="261" s="28" customFormat="1" x14ac:dyDescent="0.3"/>
    <row r="262" s="28" customFormat="1" x14ac:dyDescent="0.3"/>
    <row r="263" s="28" customFormat="1" x14ac:dyDescent="0.3"/>
    <row r="264" s="28" customFormat="1" x14ac:dyDescent="0.3"/>
    <row r="265" s="28" customFormat="1" x14ac:dyDescent="0.3"/>
    <row r="266" s="28" customFormat="1" x14ac:dyDescent="0.3"/>
    <row r="267" s="28" customFormat="1" x14ac:dyDescent="0.3"/>
    <row r="268" s="28" customFormat="1" x14ac:dyDescent="0.3"/>
    <row r="269" s="28" customFormat="1" x14ac:dyDescent="0.3"/>
    <row r="270" s="28" customFormat="1" x14ac:dyDescent="0.3"/>
    <row r="271" s="28" customFormat="1" x14ac:dyDescent="0.3"/>
    <row r="272" s="28" customFormat="1" x14ac:dyDescent="0.3"/>
    <row r="273" s="28" customFormat="1" x14ac:dyDescent="0.3"/>
    <row r="274" s="28" customFormat="1" x14ac:dyDescent="0.3"/>
    <row r="275" s="28" customFormat="1" x14ac:dyDescent="0.3"/>
    <row r="276" s="28" customFormat="1" x14ac:dyDescent="0.3"/>
    <row r="277" s="28" customFormat="1" x14ac:dyDescent="0.3"/>
    <row r="278" s="28" customFormat="1" x14ac:dyDescent="0.3"/>
    <row r="279" s="28" customFormat="1" x14ac:dyDescent="0.3"/>
    <row r="280" s="28" customFormat="1" x14ac:dyDescent="0.3"/>
    <row r="281" s="28" customFormat="1" x14ac:dyDescent="0.3"/>
    <row r="282" s="28" customFormat="1" x14ac:dyDescent="0.3"/>
    <row r="283" s="28" customFormat="1" x14ac:dyDescent="0.3"/>
    <row r="284" s="28" customFormat="1" x14ac:dyDescent="0.3"/>
    <row r="285" s="28" customFormat="1" x14ac:dyDescent="0.3"/>
    <row r="286" s="28" customFormat="1" x14ac:dyDescent="0.3"/>
    <row r="287" s="28" customFormat="1" x14ac:dyDescent="0.3"/>
    <row r="288" s="28" customFormat="1" x14ac:dyDescent="0.3"/>
    <row r="289" s="28" customFormat="1" x14ac:dyDescent="0.3"/>
    <row r="290" s="28" customFormat="1" x14ac:dyDescent="0.3"/>
    <row r="291" s="28" customFormat="1" x14ac:dyDescent="0.3"/>
    <row r="292" s="28" customFormat="1" x14ac:dyDescent="0.3"/>
  </sheetData>
  <mergeCells count="2">
    <mergeCell ref="E26:E27"/>
    <mergeCell ref="F26:F27"/>
  </mergeCells>
  <phoneticPr fontId="1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06E9AF-66A6-4886-8C98-9CD2DBAE1761}">
          <x14:formula1>
            <xm:f>プルダウン!$B$1:$B$22</xm:f>
          </x14:formula1>
          <xm:sqref>B5</xm:sqref>
        </x14:dataValidation>
        <x14:dataValidation type="list" allowBlank="1" showInputMessage="1" showErrorMessage="1" xr:uid="{09B5ABAE-694E-4ACA-97A9-1C08B0082958}">
          <x14:formula1>
            <xm:f>プルダウン!$B$3:$B$22</xm:f>
          </x14:formula1>
          <xm:sqref>B6:B25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7B244-DE4A-44B7-8AB4-6628BABBCE40}">
  <dimension ref="A1:C22"/>
  <sheetViews>
    <sheetView workbookViewId="0">
      <selection activeCell="B13" sqref="B13"/>
    </sheetView>
  </sheetViews>
  <sheetFormatPr defaultRowHeight="14.4" x14ac:dyDescent="0.3"/>
  <cols>
    <col min="2" max="2" width="34.33203125" bestFit="1" customWidth="1"/>
  </cols>
  <sheetData>
    <row r="1" spans="1:3" ht="17.399999999999999" x14ac:dyDescent="0.3">
      <c r="A1" s="58"/>
      <c r="B1" s="58" t="s">
        <v>60</v>
      </c>
      <c r="C1" s="59" t="s">
        <v>61</v>
      </c>
    </row>
    <row r="2" spans="1:3" ht="17.399999999999999" x14ac:dyDescent="0.3">
      <c r="A2" s="58" t="s">
        <v>62</v>
      </c>
      <c r="B2" s="58" t="str">
        <f>IF(イメージカット!B10="","",イメージカット!B10&amp;" イメージカット")</f>
        <v>靴下 3足セット イメージカット</v>
      </c>
      <c r="C2" s="59">
        <f>IF(B2="","",3980)</f>
        <v>3980</v>
      </c>
    </row>
    <row r="3" spans="1:3" ht="17.399999999999999" x14ac:dyDescent="0.3">
      <c r="A3" s="58">
        <v>1</v>
      </c>
      <c r="B3" s="58" t="str">
        <f>IF(イメージカット!B11="","",イメージカット!B11&amp;" イメージカット")</f>
        <v/>
      </c>
      <c r="C3" s="59" t="str">
        <f t="shared" ref="C3:C22" si="0">IF(B3="","",3980)</f>
        <v/>
      </c>
    </row>
    <row r="4" spans="1:3" ht="17.399999999999999" x14ac:dyDescent="0.3">
      <c r="A4" s="58">
        <v>2</v>
      </c>
      <c r="B4" s="58" t="str">
        <f>IF(イメージカット!B12="","",イメージカット!B12&amp;" イメージカット")</f>
        <v/>
      </c>
      <c r="C4" s="59" t="str">
        <f t="shared" si="0"/>
        <v/>
      </c>
    </row>
    <row r="5" spans="1:3" ht="17.399999999999999" x14ac:dyDescent="0.3">
      <c r="A5" s="58">
        <v>3</v>
      </c>
      <c r="B5" s="58" t="str">
        <f>IF(イメージカット!B13="","",イメージカット!B13&amp;" イメージカット")</f>
        <v/>
      </c>
      <c r="C5" s="59" t="str">
        <f t="shared" si="0"/>
        <v/>
      </c>
    </row>
    <row r="6" spans="1:3" ht="17.399999999999999" x14ac:dyDescent="0.3">
      <c r="A6" s="58">
        <v>4</v>
      </c>
      <c r="B6" s="58" t="str">
        <f>IF(イメージカット!B14="","",イメージカット!B14&amp;" イメージカット")</f>
        <v/>
      </c>
      <c r="C6" s="59" t="str">
        <f t="shared" si="0"/>
        <v/>
      </c>
    </row>
    <row r="7" spans="1:3" ht="17.399999999999999" x14ac:dyDescent="0.3">
      <c r="A7" s="58">
        <v>5</v>
      </c>
      <c r="B7" s="58" t="str">
        <f>IF(イメージカット!B15="","",イメージカット!B15&amp;" イメージカット")</f>
        <v/>
      </c>
      <c r="C7" s="59" t="str">
        <f t="shared" si="0"/>
        <v/>
      </c>
    </row>
    <row r="8" spans="1:3" ht="17.399999999999999" x14ac:dyDescent="0.3">
      <c r="A8" s="58">
        <v>6</v>
      </c>
      <c r="B8" s="58" t="str">
        <f>IF(イメージカット!B16="","",イメージカット!B16&amp;" イメージカット")</f>
        <v/>
      </c>
      <c r="C8" s="59" t="str">
        <f t="shared" si="0"/>
        <v/>
      </c>
    </row>
    <row r="9" spans="1:3" ht="17.399999999999999" x14ac:dyDescent="0.3">
      <c r="A9" s="58">
        <v>7</v>
      </c>
      <c r="B9" s="58" t="str">
        <f>IF(イメージカット!B17="","",イメージカット!B17&amp;" イメージカット")</f>
        <v/>
      </c>
      <c r="C9" s="59" t="str">
        <f t="shared" si="0"/>
        <v/>
      </c>
    </row>
    <row r="10" spans="1:3" ht="17.399999999999999" x14ac:dyDescent="0.3">
      <c r="A10" s="58">
        <v>8</v>
      </c>
      <c r="B10" s="58" t="str">
        <f>IF(イメージカット!B18="","",イメージカット!B18&amp;" イメージカット")</f>
        <v/>
      </c>
      <c r="C10" s="59" t="str">
        <f t="shared" si="0"/>
        <v/>
      </c>
    </row>
    <row r="11" spans="1:3" ht="17.399999999999999" x14ac:dyDescent="0.3">
      <c r="A11" s="58">
        <v>9</v>
      </c>
      <c r="B11" s="58" t="str">
        <f>IF(イメージカット!B19="","",イメージカット!B19&amp;" イメージカット")</f>
        <v/>
      </c>
      <c r="C11" s="59" t="str">
        <f t="shared" si="0"/>
        <v/>
      </c>
    </row>
    <row r="12" spans="1:3" ht="17.399999999999999" x14ac:dyDescent="0.3">
      <c r="A12" s="58">
        <v>10</v>
      </c>
      <c r="B12" s="58" t="str">
        <f>IF(イメージカット!B20="","",イメージカット!B20&amp;" イメージカット")</f>
        <v/>
      </c>
      <c r="C12" s="59" t="str">
        <f t="shared" si="0"/>
        <v/>
      </c>
    </row>
    <row r="13" spans="1:3" ht="17.399999999999999" x14ac:dyDescent="0.3">
      <c r="A13" s="58">
        <v>11</v>
      </c>
      <c r="B13" s="58" t="str">
        <f>IF(イメージカット!B21="","",イメージカット!B21&amp;" イメージカット")</f>
        <v/>
      </c>
      <c r="C13" s="59" t="str">
        <f t="shared" si="0"/>
        <v/>
      </c>
    </row>
    <row r="14" spans="1:3" ht="17.399999999999999" x14ac:dyDescent="0.3">
      <c r="A14" s="58">
        <v>12</v>
      </c>
      <c r="B14" s="58" t="str">
        <f>IF(イメージカット!B22="","",イメージカット!B22&amp;" イメージカット")</f>
        <v/>
      </c>
      <c r="C14" s="59" t="str">
        <f t="shared" si="0"/>
        <v/>
      </c>
    </row>
    <row r="15" spans="1:3" ht="17.399999999999999" x14ac:dyDescent="0.3">
      <c r="A15" s="58">
        <v>13</v>
      </c>
      <c r="B15" s="58" t="str">
        <f>IF(イメージカット!B23="","",イメージカット!B23&amp;" イメージカット")</f>
        <v/>
      </c>
      <c r="C15" s="59" t="str">
        <f t="shared" si="0"/>
        <v/>
      </c>
    </row>
    <row r="16" spans="1:3" ht="17.399999999999999" x14ac:dyDescent="0.3">
      <c r="A16" s="58">
        <v>14</v>
      </c>
      <c r="B16" s="58" t="str">
        <f>IF(イメージカット!B24="","",イメージカット!B24&amp;" イメージカット")</f>
        <v/>
      </c>
      <c r="C16" s="59" t="str">
        <f t="shared" si="0"/>
        <v/>
      </c>
    </row>
    <row r="17" spans="1:3" ht="17.399999999999999" x14ac:dyDescent="0.3">
      <c r="A17" s="58">
        <v>15</v>
      </c>
      <c r="B17" s="58" t="str">
        <f>IF(イメージカット!B25="","",イメージカット!B25&amp;" イメージカット")</f>
        <v/>
      </c>
      <c r="C17" s="59" t="str">
        <f t="shared" si="0"/>
        <v/>
      </c>
    </row>
    <row r="18" spans="1:3" ht="17.399999999999999" x14ac:dyDescent="0.3">
      <c r="A18" s="58">
        <v>16</v>
      </c>
      <c r="B18" s="58" t="str">
        <f>IF(イメージカット!B26="","",イメージカット!B26&amp;" イメージカット")</f>
        <v/>
      </c>
      <c r="C18" s="59" t="str">
        <f t="shared" si="0"/>
        <v/>
      </c>
    </row>
    <row r="19" spans="1:3" ht="17.399999999999999" x14ac:dyDescent="0.3">
      <c r="A19" s="58">
        <v>17</v>
      </c>
      <c r="B19" s="58" t="str">
        <f>IF(イメージカット!B27="","",イメージカット!B27&amp;" イメージカット")</f>
        <v/>
      </c>
      <c r="C19" s="59" t="str">
        <f t="shared" si="0"/>
        <v/>
      </c>
    </row>
    <row r="20" spans="1:3" ht="17.399999999999999" x14ac:dyDescent="0.3">
      <c r="A20" s="58">
        <v>18</v>
      </c>
      <c r="B20" s="58" t="str">
        <f>IF(イメージカット!B28="","",イメージカット!B28&amp;" イメージカット")</f>
        <v/>
      </c>
      <c r="C20" s="59" t="str">
        <f t="shared" si="0"/>
        <v/>
      </c>
    </row>
    <row r="21" spans="1:3" ht="17.399999999999999" x14ac:dyDescent="0.3">
      <c r="A21" s="58">
        <v>19</v>
      </c>
      <c r="B21" s="58" t="str">
        <f>IF(イメージカット!B29="","",イメージカット!B29&amp;" イメージカット")</f>
        <v/>
      </c>
      <c r="C21" s="59" t="str">
        <f t="shared" si="0"/>
        <v/>
      </c>
    </row>
    <row r="22" spans="1:3" ht="17.399999999999999" x14ac:dyDescent="0.3">
      <c r="A22" s="58">
        <v>20</v>
      </c>
      <c r="B22" s="58" t="str">
        <f>IF(イメージカット!B30="","",イメージカット!B30&amp;" イメージカット")</f>
        <v/>
      </c>
      <c r="C22" s="59" t="str">
        <f t="shared" si="0"/>
        <v/>
      </c>
    </row>
  </sheetData>
  <sheetProtection algorithmName="SHA-512" hashValue="j2GzbLd+/I+9lSLmCShYk0PF4tr2xZBZYz4b3fHCia8av13/jo3ohvJVPNuRkCoQWFYcy44VW8LSCBioM8NC5g==" saltValue="U+LKF794DNw6GK8hQGzcgg==" spinCount="100000" sheet="1" objects="1" scenarios="1"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イメージカット</vt:lpstr>
      <vt:lpstr>見積概算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kiipo</dc:creator>
  <cp:lastModifiedBy>masayuki katogi</cp:lastModifiedBy>
  <dcterms:created xsi:type="dcterms:W3CDTF">2024-09-27T02:42:55Z</dcterms:created>
  <dcterms:modified xsi:type="dcterms:W3CDTF">2024-10-11T09:47:17Z</dcterms:modified>
</cp:coreProperties>
</file>